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\\internal.vic.gov.au\DHHS\HomeDirs7\vicm6fw\Desktop\"/>
    </mc:Choice>
  </mc:AlternateContent>
  <xr:revisionPtr revIDLastSave="0" documentId="13_ncr:1_{0E4B7940-B8B5-4F55-801F-450B0AC8BD85}" xr6:coauthVersionLast="47" xr6:coauthVersionMax="47" xr10:uidLastSave="{00000000-0000-0000-0000-000000000000}"/>
  <bookViews>
    <workbookView xWindow="-120" yWindow="-120" windowWidth="29040" windowHeight="15840" firstSheet="3" activeTab="4" xr2:uid="{00000000-000D-0000-FFFF-FFFF00000000}"/>
  </bookViews>
  <sheets>
    <sheet name="Dashboard" sheetId="11" r:id="rId1"/>
    <sheet name="Dashboard_data" sheetId="9" state="hidden" r:id="rId2"/>
    <sheet name="Lists" sheetId="4" state="hidden" r:id="rId3"/>
    <sheet name="Mask test data entry" sheetId="8" r:id="rId4"/>
    <sheet name="Ward staff data entry" sheetId="13" r:id="rId5"/>
  </sheets>
  <definedNames>
    <definedName name="RangeMaskType">OFFSET(Dashboard_data!$A$32,,,MAX(1,Dashboard_data!$F$31))</definedName>
    <definedName name="RangeSuccess">OFFSET(Dashboard_data!$B$32,,,MAX(1,Dashboard_data!$F$31))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B24" i="9"/>
  <c r="B25" i="9"/>
  <c r="U23" i="9"/>
  <c r="V23" i="9"/>
  <c r="W23" i="9"/>
  <c r="X23" i="9"/>
  <c r="Y23" i="9"/>
  <c r="Z23" i="9"/>
  <c r="AA23" i="9"/>
  <c r="AB23" i="9"/>
  <c r="U25" i="9"/>
  <c r="V25" i="9"/>
  <c r="W25" i="9"/>
  <c r="X25" i="9"/>
  <c r="Y25" i="9"/>
  <c r="Z25" i="9"/>
  <c r="AA25" i="9"/>
  <c r="AB25" i="9"/>
  <c r="U26" i="9"/>
  <c r="V26" i="9"/>
  <c r="V27" i="9" s="1"/>
  <c r="W26" i="9"/>
  <c r="X26" i="9"/>
  <c r="X27" i="9" s="1"/>
  <c r="Y26" i="9"/>
  <c r="Z26" i="9"/>
  <c r="AA26" i="9"/>
  <c r="AB26" i="9"/>
  <c r="T25" i="9"/>
  <c r="T26" i="9"/>
  <c r="T23" i="9"/>
  <c r="AA27" i="9" l="1"/>
  <c r="Y27" i="9"/>
  <c r="Z27" i="9"/>
  <c r="AB27" i="9"/>
  <c r="F31" i="9"/>
  <c r="T27" i="9"/>
  <c r="W27" i="9"/>
  <c r="U27" i="9"/>
  <c r="C10" i="13"/>
  <c r="C9" i="9" s="1"/>
  <c r="C9" i="13"/>
  <c r="C8" i="9" s="1"/>
  <c r="C8" i="13"/>
  <c r="D8" i="13" s="1"/>
  <c r="D7" i="9" s="1"/>
  <c r="C7" i="13"/>
  <c r="D7" i="13" s="1"/>
  <c r="D6" i="9" s="1"/>
  <c r="C6" i="13"/>
  <c r="C5" i="13"/>
  <c r="D5" i="13" s="1"/>
  <c r="D4" i="9" s="1"/>
  <c r="E4" i="13"/>
  <c r="F4" i="13" s="1"/>
  <c r="F3" i="9" s="1"/>
  <c r="C4" i="13"/>
  <c r="E3" i="13"/>
  <c r="E2" i="9" s="1"/>
  <c r="C3" i="13"/>
  <c r="D3" i="13" s="1"/>
  <c r="D2" i="9" s="1"/>
  <c r="G2" i="9" s="1"/>
  <c r="AE4004" i="8"/>
  <c r="AF4004" i="8" s="1"/>
  <c r="AE4003" i="8"/>
  <c r="AF4003" i="8" s="1"/>
  <c r="AE4002" i="8"/>
  <c r="AF4002" i="8" s="1"/>
  <c r="AE4001" i="8"/>
  <c r="AF4001" i="8" s="1"/>
  <c r="AE4000" i="8"/>
  <c r="AF4000" i="8" s="1"/>
  <c r="AE3999" i="8"/>
  <c r="AF3999" i="8" s="1"/>
  <c r="AE3998" i="8"/>
  <c r="AF3998" i="8" s="1"/>
  <c r="AE3997" i="8"/>
  <c r="AF3997" i="8" s="1"/>
  <c r="AE3996" i="8"/>
  <c r="AF3996" i="8" s="1"/>
  <c r="AE3995" i="8"/>
  <c r="AF3995" i="8" s="1"/>
  <c r="AE3994" i="8"/>
  <c r="AF3994" i="8" s="1"/>
  <c r="AE3993" i="8"/>
  <c r="AF3993" i="8" s="1"/>
  <c r="AE3992" i="8"/>
  <c r="AF3992" i="8" s="1"/>
  <c r="AE3991" i="8"/>
  <c r="AF3991" i="8" s="1"/>
  <c r="AE3990" i="8"/>
  <c r="AF3990" i="8" s="1"/>
  <c r="AE3989" i="8"/>
  <c r="AF3989" i="8" s="1"/>
  <c r="AE3988" i="8"/>
  <c r="AF3988" i="8" s="1"/>
  <c r="AE3987" i="8"/>
  <c r="AF3987" i="8" s="1"/>
  <c r="AE3986" i="8"/>
  <c r="AF3986" i="8" s="1"/>
  <c r="AE3985" i="8"/>
  <c r="AF3985" i="8" s="1"/>
  <c r="AE3984" i="8"/>
  <c r="AF3984" i="8" s="1"/>
  <c r="AE3983" i="8"/>
  <c r="AF3983" i="8" s="1"/>
  <c r="AE3982" i="8"/>
  <c r="AF3982" i="8" s="1"/>
  <c r="AE3981" i="8"/>
  <c r="AF3981" i="8" s="1"/>
  <c r="AE3980" i="8"/>
  <c r="AF3980" i="8" s="1"/>
  <c r="AE3979" i="8"/>
  <c r="AF3979" i="8" s="1"/>
  <c r="AE3978" i="8"/>
  <c r="AF3978" i="8" s="1"/>
  <c r="AE3977" i="8"/>
  <c r="AF3977" i="8" s="1"/>
  <c r="AE3976" i="8"/>
  <c r="AF3976" i="8" s="1"/>
  <c r="AE3975" i="8"/>
  <c r="AF3975" i="8" s="1"/>
  <c r="AE3974" i="8"/>
  <c r="AF3974" i="8" s="1"/>
  <c r="AE3973" i="8"/>
  <c r="AF3973" i="8" s="1"/>
  <c r="AE3972" i="8"/>
  <c r="AF3972" i="8" s="1"/>
  <c r="AE3971" i="8"/>
  <c r="AF3971" i="8" s="1"/>
  <c r="AE3970" i="8"/>
  <c r="AF3970" i="8" s="1"/>
  <c r="AE3969" i="8"/>
  <c r="AF3969" i="8" s="1"/>
  <c r="AE3968" i="8"/>
  <c r="AF3968" i="8" s="1"/>
  <c r="AE3967" i="8"/>
  <c r="AF3967" i="8" s="1"/>
  <c r="AE3966" i="8"/>
  <c r="AF3966" i="8" s="1"/>
  <c r="AE3965" i="8"/>
  <c r="AF3965" i="8" s="1"/>
  <c r="AE3964" i="8"/>
  <c r="AF3964" i="8" s="1"/>
  <c r="AE3963" i="8"/>
  <c r="AF3963" i="8" s="1"/>
  <c r="AE3962" i="8"/>
  <c r="AF3962" i="8" s="1"/>
  <c r="AE3961" i="8"/>
  <c r="AF3961" i="8" s="1"/>
  <c r="AE3960" i="8"/>
  <c r="AF3960" i="8" s="1"/>
  <c r="AE3959" i="8"/>
  <c r="AF3959" i="8" s="1"/>
  <c r="AE3958" i="8"/>
  <c r="AF3958" i="8" s="1"/>
  <c r="AE3957" i="8"/>
  <c r="AF3957" i="8" s="1"/>
  <c r="AE3956" i="8"/>
  <c r="AF3956" i="8" s="1"/>
  <c r="AE3955" i="8"/>
  <c r="AF3955" i="8" s="1"/>
  <c r="AE3954" i="8"/>
  <c r="AF3954" i="8" s="1"/>
  <c r="AE3953" i="8"/>
  <c r="AF3953" i="8" s="1"/>
  <c r="AE3952" i="8"/>
  <c r="AF3952" i="8" s="1"/>
  <c r="AE3951" i="8"/>
  <c r="AF3951" i="8" s="1"/>
  <c r="AE3950" i="8"/>
  <c r="AF3950" i="8" s="1"/>
  <c r="AE3949" i="8"/>
  <c r="AF3949" i="8" s="1"/>
  <c r="AE3948" i="8"/>
  <c r="AF3948" i="8" s="1"/>
  <c r="AE3947" i="8"/>
  <c r="AF3947" i="8" s="1"/>
  <c r="AE3946" i="8"/>
  <c r="AF3946" i="8" s="1"/>
  <c r="AE3945" i="8"/>
  <c r="AF3945" i="8" s="1"/>
  <c r="AE3944" i="8"/>
  <c r="AF3944" i="8" s="1"/>
  <c r="AE3943" i="8"/>
  <c r="AF3943" i="8" s="1"/>
  <c r="AE3942" i="8"/>
  <c r="AF3942" i="8" s="1"/>
  <c r="AE3941" i="8"/>
  <c r="AF3941" i="8" s="1"/>
  <c r="AE3940" i="8"/>
  <c r="AF3940" i="8" s="1"/>
  <c r="AE3939" i="8"/>
  <c r="AF3939" i="8" s="1"/>
  <c r="AE3938" i="8"/>
  <c r="AF3938" i="8" s="1"/>
  <c r="AE3937" i="8"/>
  <c r="AF3937" i="8" s="1"/>
  <c r="AE3936" i="8"/>
  <c r="AF3936" i="8" s="1"/>
  <c r="AE3935" i="8"/>
  <c r="AF3935" i="8" s="1"/>
  <c r="AE3934" i="8"/>
  <c r="AF3934" i="8" s="1"/>
  <c r="AE3933" i="8"/>
  <c r="AF3933" i="8" s="1"/>
  <c r="AE3932" i="8"/>
  <c r="AF3932" i="8" s="1"/>
  <c r="AE3931" i="8"/>
  <c r="AF3931" i="8" s="1"/>
  <c r="AE3930" i="8"/>
  <c r="AF3930" i="8" s="1"/>
  <c r="AE3929" i="8"/>
  <c r="AF3929" i="8" s="1"/>
  <c r="AE3928" i="8"/>
  <c r="AF3928" i="8" s="1"/>
  <c r="AE3927" i="8"/>
  <c r="AF3927" i="8" s="1"/>
  <c r="AE3926" i="8"/>
  <c r="AF3926" i="8" s="1"/>
  <c r="AE3925" i="8"/>
  <c r="AF3925" i="8" s="1"/>
  <c r="AE3924" i="8"/>
  <c r="AF3924" i="8" s="1"/>
  <c r="AE3923" i="8"/>
  <c r="AF3923" i="8" s="1"/>
  <c r="AE3922" i="8"/>
  <c r="AF3922" i="8" s="1"/>
  <c r="AE3921" i="8"/>
  <c r="AF3921" i="8" s="1"/>
  <c r="AE3920" i="8"/>
  <c r="AF3920" i="8" s="1"/>
  <c r="AE3919" i="8"/>
  <c r="AF3919" i="8" s="1"/>
  <c r="AE3918" i="8"/>
  <c r="AF3918" i="8" s="1"/>
  <c r="AE3917" i="8"/>
  <c r="AF3917" i="8" s="1"/>
  <c r="AE3916" i="8"/>
  <c r="AF3916" i="8" s="1"/>
  <c r="AE3915" i="8"/>
  <c r="AF3915" i="8" s="1"/>
  <c r="AE3914" i="8"/>
  <c r="AF3914" i="8" s="1"/>
  <c r="AE3913" i="8"/>
  <c r="AF3913" i="8" s="1"/>
  <c r="AE3912" i="8"/>
  <c r="AF3912" i="8" s="1"/>
  <c r="AE3911" i="8"/>
  <c r="AF3911" i="8" s="1"/>
  <c r="AE3910" i="8"/>
  <c r="AF3910" i="8" s="1"/>
  <c r="AE3909" i="8"/>
  <c r="AF3909" i="8" s="1"/>
  <c r="AE3908" i="8"/>
  <c r="AF3908" i="8" s="1"/>
  <c r="AE3907" i="8"/>
  <c r="AF3907" i="8" s="1"/>
  <c r="AE3906" i="8"/>
  <c r="AF3906" i="8" s="1"/>
  <c r="AE3905" i="8"/>
  <c r="AF3905" i="8" s="1"/>
  <c r="AE3904" i="8"/>
  <c r="AF3904" i="8" s="1"/>
  <c r="AE3903" i="8"/>
  <c r="AF3903" i="8" s="1"/>
  <c r="AE3902" i="8"/>
  <c r="AF3902" i="8" s="1"/>
  <c r="AE3901" i="8"/>
  <c r="AF3901" i="8" s="1"/>
  <c r="AE3900" i="8"/>
  <c r="AF3900" i="8" s="1"/>
  <c r="AE3899" i="8"/>
  <c r="AF3899" i="8" s="1"/>
  <c r="AE3898" i="8"/>
  <c r="AF3898" i="8" s="1"/>
  <c r="AE3897" i="8"/>
  <c r="AF3897" i="8" s="1"/>
  <c r="AE3896" i="8"/>
  <c r="AF3896" i="8" s="1"/>
  <c r="AE3895" i="8"/>
  <c r="AF3895" i="8" s="1"/>
  <c r="AE3894" i="8"/>
  <c r="AF3894" i="8" s="1"/>
  <c r="AE3893" i="8"/>
  <c r="AF3893" i="8" s="1"/>
  <c r="AE3892" i="8"/>
  <c r="AF3892" i="8" s="1"/>
  <c r="AE3891" i="8"/>
  <c r="AF3891" i="8" s="1"/>
  <c r="AE3890" i="8"/>
  <c r="AF3890" i="8" s="1"/>
  <c r="AE3889" i="8"/>
  <c r="AF3889" i="8" s="1"/>
  <c r="AE3888" i="8"/>
  <c r="AF3888" i="8" s="1"/>
  <c r="AE3887" i="8"/>
  <c r="AF3887" i="8" s="1"/>
  <c r="AE3886" i="8"/>
  <c r="AF3886" i="8" s="1"/>
  <c r="AE3885" i="8"/>
  <c r="AF3885" i="8" s="1"/>
  <c r="AE3884" i="8"/>
  <c r="AF3884" i="8" s="1"/>
  <c r="AE3883" i="8"/>
  <c r="AF3883" i="8" s="1"/>
  <c r="AE3882" i="8"/>
  <c r="AF3882" i="8" s="1"/>
  <c r="AE3881" i="8"/>
  <c r="AF3881" i="8" s="1"/>
  <c r="AE3880" i="8"/>
  <c r="AF3880" i="8" s="1"/>
  <c r="AE3879" i="8"/>
  <c r="AF3879" i="8" s="1"/>
  <c r="AE3878" i="8"/>
  <c r="AF3878" i="8" s="1"/>
  <c r="AE3877" i="8"/>
  <c r="AF3877" i="8" s="1"/>
  <c r="AE3876" i="8"/>
  <c r="AF3876" i="8" s="1"/>
  <c r="AE3875" i="8"/>
  <c r="AF3875" i="8" s="1"/>
  <c r="AE3874" i="8"/>
  <c r="AF3874" i="8" s="1"/>
  <c r="AE3873" i="8"/>
  <c r="AF3873" i="8" s="1"/>
  <c r="AE3872" i="8"/>
  <c r="AF3872" i="8" s="1"/>
  <c r="AE3871" i="8"/>
  <c r="AF3871" i="8" s="1"/>
  <c r="AE3870" i="8"/>
  <c r="AF3870" i="8" s="1"/>
  <c r="AE3869" i="8"/>
  <c r="AF3869" i="8" s="1"/>
  <c r="AE3868" i="8"/>
  <c r="AF3868" i="8" s="1"/>
  <c r="AE3867" i="8"/>
  <c r="AF3867" i="8" s="1"/>
  <c r="AE3866" i="8"/>
  <c r="AF3866" i="8" s="1"/>
  <c r="AE3865" i="8"/>
  <c r="AF3865" i="8" s="1"/>
  <c r="AE3864" i="8"/>
  <c r="AF3864" i="8" s="1"/>
  <c r="AE3863" i="8"/>
  <c r="AF3863" i="8" s="1"/>
  <c r="AE3862" i="8"/>
  <c r="AF3862" i="8" s="1"/>
  <c r="AE3861" i="8"/>
  <c r="AF3861" i="8" s="1"/>
  <c r="AE3860" i="8"/>
  <c r="AF3860" i="8" s="1"/>
  <c r="AE3859" i="8"/>
  <c r="AF3859" i="8" s="1"/>
  <c r="AE3858" i="8"/>
  <c r="AF3858" i="8" s="1"/>
  <c r="AE3857" i="8"/>
  <c r="AF3857" i="8" s="1"/>
  <c r="AE3856" i="8"/>
  <c r="AF3856" i="8" s="1"/>
  <c r="AE3855" i="8"/>
  <c r="AF3855" i="8" s="1"/>
  <c r="AE3854" i="8"/>
  <c r="AF3854" i="8" s="1"/>
  <c r="AE3853" i="8"/>
  <c r="AF3853" i="8" s="1"/>
  <c r="AE3852" i="8"/>
  <c r="AF3852" i="8" s="1"/>
  <c r="AE3851" i="8"/>
  <c r="AF3851" i="8" s="1"/>
  <c r="AE3850" i="8"/>
  <c r="AF3850" i="8" s="1"/>
  <c r="AE3849" i="8"/>
  <c r="AF3849" i="8" s="1"/>
  <c r="AE3848" i="8"/>
  <c r="AF3848" i="8" s="1"/>
  <c r="AE3847" i="8"/>
  <c r="AF3847" i="8" s="1"/>
  <c r="AE3846" i="8"/>
  <c r="AF3846" i="8" s="1"/>
  <c r="AE3845" i="8"/>
  <c r="AF3845" i="8" s="1"/>
  <c r="AE3844" i="8"/>
  <c r="AF3844" i="8" s="1"/>
  <c r="AE3843" i="8"/>
  <c r="AF3843" i="8" s="1"/>
  <c r="AE3842" i="8"/>
  <c r="AF3842" i="8" s="1"/>
  <c r="AE3841" i="8"/>
  <c r="AF3841" i="8" s="1"/>
  <c r="AE3840" i="8"/>
  <c r="AF3840" i="8" s="1"/>
  <c r="AE3839" i="8"/>
  <c r="AF3839" i="8" s="1"/>
  <c r="AE3838" i="8"/>
  <c r="AF3838" i="8" s="1"/>
  <c r="AE3837" i="8"/>
  <c r="AF3837" i="8" s="1"/>
  <c r="AE3836" i="8"/>
  <c r="AF3836" i="8" s="1"/>
  <c r="AE3835" i="8"/>
  <c r="AF3835" i="8" s="1"/>
  <c r="AE3834" i="8"/>
  <c r="AF3834" i="8" s="1"/>
  <c r="AE3833" i="8"/>
  <c r="AF3833" i="8" s="1"/>
  <c r="AE3832" i="8"/>
  <c r="AF3832" i="8" s="1"/>
  <c r="AE3831" i="8"/>
  <c r="AF3831" i="8" s="1"/>
  <c r="AE3830" i="8"/>
  <c r="AF3830" i="8" s="1"/>
  <c r="AE3829" i="8"/>
  <c r="AF3829" i="8" s="1"/>
  <c r="AE3828" i="8"/>
  <c r="AF3828" i="8" s="1"/>
  <c r="AE3827" i="8"/>
  <c r="AF3827" i="8" s="1"/>
  <c r="AE3826" i="8"/>
  <c r="AF3826" i="8" s="1"/>
  <c r="AE3825" i="8"/>
  <c r="AF3825" i="8" s="1"/>
  <c r="AE3824" i="8"/>
  <c r="AF3824" i="8" s="1"/>
  <c r="AE3823" i="8"/>
  <c r="AF3823" i="8" s="1"/>
  <c r="AE3822" i="8"/>
  <c r="AF3822" i="8" s="1"/>
  <c r="AE3821" i="8"/>
  <c r="AF3821" i="8" s="1"/>
  <c r="AE3820" i="8"/>
  <c r="AF3820" i="8" s="1"/>
  <c r="AE3819" i="8"/>
  <c r="AF3819" i="8" s="1"/>
  <c r="AE3818" i="8"/>
  <c r="AF3818" i="8" s="1"/>
  <c r="AE3817" i="8"/>
  <c r="AF3817" i="8" s="1"/>
  <c r="AE3816" i="8"/>
  <c r="AF3816" i="8" s="1"/>
  <c r="AE3815" i="8"/>
  <c r="AF3815" i="8" s="1"/>
  <c r="AE3814" i="8"/>
  <c r="AF3814" i="8" s="1"/>
  <c r="AE3813" i="8"/>
  <c r="AF3813" i="8" s="1"/>
  <c r="AE3812" i="8"/>
  <c r="AF3812" i="8" s="1"/>
  <c r="AE3811" i="8"/>
  <c r="AF3811" i="8" s="1"/>
  <c r="AE3810" i="8"/>
  <c r="AF3810" i="8" s="1"/>
  <c r="AE3809" i="8"/>
  <c r="AF3809" i="8" s="1"/>
  <c r="AE3808" i="8"/>
  <c r="AF3808" i="8" s="1"/>
  <c r="AE3807" i="8"/>
  <c r="AF3807" i="8" s="1"/>
  <c r="AE3806" i="8"/>
  <c r="AF3806" i="8" s="1"/>
  <c r="AE3805" i="8"/>
  <c r="AF3805" i="8" s="1"/>
  <c r="AE3804" i="8"/>
  <c r="AF3804" i="8" s="1"/>
  <c r="AE3803" i="8"/>
  <c r="AF3803" i="8" s="1"/>
  <c r="AE3802" i="8"/>
  <c r="AF3802" i="8" s="1"/>
  <c r="AE3801" i="8"/>
  <c r="AF3801" i="8" s="1"/>
  <c r="AE3800" i="8"/>
  <c r="AF3800" i="8" s="1"/>
  <c r="AE3799" i="8"/>
  <c r="AF3799" i="8" s="1"/>
  <c r="AE3798" i="8"/>
  <c r="AF3798" i="8" s="1"/>
  <c r="AE3797" i="8"/>
  <c r="AF3797" i="8" s="1"/>
  <c r="AE3796" i="8"/>
  <c r="AF3796" i="8" s="1"/>
  <c r="AE3795" i="8"/>
  <c r="AF3795" i="8" s="1"/>
  <c r="AE3794" i="8"/>
  <c r="AF3794" i="8" s="1"/>
  <c r="AE3793" i="8"/>
  <c r="AF3793" i="8" s="1"/>
  <c r="AE3792" i="8"/>
  <c r="AF3792" i="8" s="1"/>
  <c r="AE3791" i="8"/>
  <c r="AF3791" i="8" s="1"/>
  <c r="AE3790" i="8"/>
  <c r="AF3790" i="8" s="1"/>
  <c r="AE3789" i="8"/>
  <c r="AF3789" i="8" s="1"/>
  <c r="AE3788" i="8"/>
  <c r="AF3788" i="8" s="1"/>
  <c r="AE3787" i="8"/>
  <c r="AF3787" i="8" s="1"/>
  <c r="AE3786" i="8"/>
  <c r="AF3786" i="8" s="1"/>
  <c r="AE3785" i="8"/>
  <c r="AF3785" i="8" s="1"/>
  <c r="AE3784" i="8"/>
  <c r="AF3784" i="8" s="1"/>
  <c r="AE3783" i="8"/>
  <c r="AF3783" i="8" s="1"/>
  <c r="AE3782" i="8"/>
  <c r="AF3782" i="8" s="1"/>
  <c r="AE3781" i="8"/>
  <c r="AF3781" i="8" s="1"/>
  <c r="AE3780" i="8"/>
  <c r="AF3780" i="8" s="1"/>
  <c r="AE3779" i="8"/>
  <c r="AF3779" i="8" s="1"/>
  <c r="AE3778" i="8"/>
  <c r="AF3778" i="8" s="1"/>
  <c r="AE3777" i="8"/>
  <c r="AF3777" i="8" s="1"/>
  <c r="AE3776" i="8"/>
  <c r="AF3776" i="8" s="1"/>
  <c r="AE3775" i="8"/>
  <c r="AF3775" i="8" s="1"/>
  <c r="AE3774" i="8"/>
  <c r="AF3774" i="8" s="1"/>
  <c r="AE3773" i="8"/>
  <c r="AF3773" i="8" s="1"/>
  <c r="AE3772" i="8"/>
  <c r="AF3772" i="8" s="1"/>
  <c r="AE3771" i="8"/>
  <c r="AF3771" i="8" s="1"/>
  <c r="AE3770" i="8"/>
  <c r="AF3770" i="8" s="1"/>
  <c r="AE3769" i="8"/>
  <c r="AF3769" i="8" s="1"/>
  <c r="AE3768" i="8"/>
  <c r="AF3768" i="8" s="1"/>
  <c r="AE3767" i="8"/>
  <c r="AF3767" i="8" s="1"/>
  <c r="AE3766" i="8"/>
  <c r="AF3766" i="8" s="1"/>
  <c r="AE3765" i="8"/>
  <c r="AF3765" i="8" s="1"/>
  <c r="AE3764" i="8"/>
  <c r="AF3764" i="8" s="1"/>
  <c r="AE3763" i="8"/>
  <c r="AF3763" i="8" s="1"/>
  <c r="AE3762" i="8"/>
  <c r="AF3762" i="8" s="1"/>
  <c r="AE3761" i="8"/>
  <c r="AF3761" i="8" s="1"/>
  <c r="AE3760" i="8"/>
  <c r="AF3760" i="8" s="1"/>
  <c r="AE3759" i="8"/>
  <c r="AF3759" i="8" s="1"/>
  <c r="AE3758" i="8"/>
  <c r="AF3758" i="8" s="1"/>
  <c r="AE3757" i="8"/>
  <c r="AF3757" i="8" s="1"/>
  <c r="AE3756" i="8"/>
  <c r="AF3756" i="8" s="1"/>
  <c r="AE3755" i="8"/>
  <c r="AF3755" i="8" s="1"/>
  <c r="AE3754" i="8"/>
  <c r="AF3754" i="8" s="1"/>
  <c r="AE3753" i="8"/>
  <c r="AF3753" i="8" s="1"/>
  <c r="AE3752" i="8"/>
  <c r="AF3752" i="8" s="1"/>
  <c r="AE3751" i="8"/>
  <c r="AF3751" i="8" s="1"/>
  <c r="AE3750" i="8"/>
  <c r="AF3750" i="8" s="1"/>
  <c r="AE3749" i="8"/>
  <c r="AF3749" i="8" s="1"/>
  <c r="AE3748" i="8"/>
  <c r="AF3748" i="8" s="1"/>
  <c r="AE3747" i="8"/>
  <c r="AF3747" i="8" s="1"/>
  <c r="AE3746" i="8"/>
  <c r="AF3746" i="8" s="1"/>
  <c r="AE3745" i="8"/>
  <c r="AF3745" i="8" s="1"/>
  <c r="AE3744" i="8"/>
  <c r="AF3744" i="8" s="1"/>
  <c r="AE3743" i="8"/>
  <c r="AF3743" i="8" s="1"/>
  <c r="AE3742" i="8"/>
  <c r="AF3742" i="8" s="1"/>
  <c r="AE3741" i="8"/>
  <c r="AF3741" i="8" s="1"/>
  <c r="AE3740" i="8"/>
  <c r="AF3740" i="8" s="1"/>
  <c r="AE3739" i="8"/>
  <c r="AF3739" i="8" s="1"/>
  <c r="AE3738" i="8"/>
  <c r="AF3738" i="8" s="1"/>
  <c r="AE3737" i="8"/>
  <c r="AF3737" i="8" s="1"/>
  <c r="AE3736" i="8"/>
  <c r="AF3736" i="8" s="1"/>
  <c r="AE3735" i="8"/>
  <c r="AF3735" i="8" s="1"/>
  <c r="AE3734" i="8"/>
  <c r="AF3734" i="8" s="1"/>
  <c r="AE3733" i="8"/>
  <c r="AF3733" i="8" s="1"/>
  <c r="AE3732" i="8"/>
  <c r="AF3732" i="8" s="1"/>
  <c r="AE3731" i="8"/>
  <c r="AF3731" i="8" s="1"/>
  <c r="AE3730" i="8"/>
  <c r="AF3730" i="8" s="1"/>
  <c r="AE3729" i="8"/>
  <c r="AF3729" i="8" s="1"/>
  <c r="AE3728" i="8"/>
  <c r="AF3728" i="8" s="1"/>
  <c r="AE3727" i="8"/>
  <c r="AF3727" i="8" s="1"/>
  <c r="AE3726" i="8"/>
  <c r="AF3726" i="8" s="1"/>
  <c r="AE3725" i="8"/>
  <c r="AF3725" i="8" s="1"/>
  <c r="AE3724" i="8"/>
  <c r="AF3724" i="8" s="1"/>
  <c r="AE3723" i="8"/>
  <c r="AF3723" i="8" s="1"/>
  <c r="AE3722" i="8"/>
  <c r="AF3722" i="8" s="1"/>
  <c r="AE3721" i="8"/>
  <c r="AF3721" i="8" s="1"/>
  <c r="AE3720" i="8"/>
  <c r="AF3720" i="8" s="1"/>
  <c r="AE3719" i="8"/>
  <c r="AF3719" i="8" s="1"/>
  <c r="AE3718" i="8"/>
  <c r="AF3718" i="8" s="1"/>
  <c r="AE3717" i="8"/>
  <c r="AF3717" i="8" s="1"/>
  <c r="AE3716" i="8"/>
  <c r="AF3716" i="8" s="1"/>
  <c r="AE3715" i="8"/>
  <c r="AF3715" i="8" s="1"/>
  <c r="AE3714" i="8"/>
  <c r="AF3714" i="8" s="1"/>
  <c r="AE3713" i="8"/>
  <c r="AF3713" i="8" s="1"/>
  <c r="AE3712" i="8"/>
  <c r="AF3712" i="8" s="1"/>
  <c r="AE3711" i="8"/>
  <c r="AF3711" i="8" s="1"/>
  <c r="AE3710" i="8"/>
  <c r="AF3710" i="8" s="1"/>
  <c r="AE3709" i="8"/>
  <c r="AF3709" i="8" s="1"/>
  <c r="AE3708" i="8"/>
  <c r="AF3708" i="8" s="1"/>
  <c r="AE3707" i="8"/>
  <c r="AF3707" i="8" s="1"/>
  <c r="AE3706" i="8"/>
  <c r="AF3706" i="8" s="1"/>
  <c r="AE3705" i="8"/>
  <c r="AF3705" i="8" s="1"/>
  <c r="AE3704" i="8"/>
  <c r="AF3704" i="8" s="1"/>
  <c r="AE3703" i="8"/>
  <c r="AF3703" i="8" s="1"/>
  <c r="AE3702" i="8"/>
  <c r="AF3702" i="8" s="1"/>
  <c r="AE3701" i="8"/>
  <c r="AF3701" i="8" s="1"/>
  <c r="AE3700" i="8"/>
  <c r="AF3700" i="8" s="1"/>
  <c r="AE3699" i="8"/>
  <c r="AF3699" i="8" s="1"/>
  <c r="AE3698" i="8"/>
  <c r="AF3698" i="8" s="1"/>
  <c r="AE3697" i="8"/>
  <c r="AF3697" i="8" s="1"/>
  <c r="AE3696" i="8"/>
  <c r="AF3696" i="8" s="1"/>
  <c r="AE3695" i="8"/>
  <c r="AF3695" i="8" s="1"/>
  <c r="AE3694" i="8"/>
  <c r="AF3694" i="8" s="1"/>
  <c r="AE3693" i="8"/>
  <c r="AF3693" i="8" s="1"/>
  <c r="AE3692" i="8"/>
  <c r="AF3692" i="8" s="1"/>
  <c r="AE3691" i="8"/>
  <c r="AF3691" i="8" s="1"/>
  <c r="AE3690" i="8"/>
  <c r="AF3690" i="8" s="1"/>
  <c r="AE3689" i="8"/>
  <c r="AF3689" i="8" s="1"/>
  <c r="AE3688" i="8"/>
  <c r="AF3688" i="8" s="1"/>
  <c r="AE3687" i="8"/>
  <c r="AF3687" i="8" s="1"/>
  <c r="AE3686" i="8"/>
  <c r="AF3686" i="8" s="1"/>
  <c r="AE3685" i="8"/>
  <c r="AF3685" i="8" s="1"/>
  <c r="AE3684" i="8"/>
  <c r="AF3684" i="8" s="1"/>
  <c r="AE3683" i="8"/>
  <c r="AF3683" i="8" s="1"/>
  <c r="AE3682" i="8"/>
  <c r="AF3682" i="8" s="1"/>
  <c r="AE3681" i="8"/>
  <c r="AF3681" i="8" s="1"/>
  <c r="AE3680" i="8"/>
  <c r="AF3680" i="8" s="1"/>
  <c r="AE3679" i="8"/>
  <c r="AF3679" i="8" s="1"/>
  <c r="AE3678" i="8"/>
  <c r="AF3678" i="8" s="1"/>
  <c r="AE3677" i="8"/>
  <c r="AF3677" i="8" s="1"/>
  <c r="AE3676" i="8"/>
  <c r="AF3676" i="8" s="1"/>
  <c r="AE3675" i="8"/>
  <c r="AF3675" i="8" s="1"/>
  <c r="AE3674" i="8"/>
  <c r="AF3674" i="8" s="1"/>
  <c r="AE3673" i="8"/>
  <c r="AF3673" i="8" s="1"/>
  <c r="AE3672" i="8"/>
  <c r="AF3672" i="8" s="1"/>
  <c r="AE3671" i="8"/>
  <c r="AF3671" i="8" s="1"/>
  <c r="AE3670" i="8"/>
  <c r="AF3670" i="8" s="1"/>
  <c r="AE3669" i="8"/>
  <c r="AF3669" i="8" s="1"/>
  <c r="AE3668" i="8"/>
  <c r="AF3668" i="8" s="1"/>
  <c r="AE3667" i="8"/>
  <c r="AF3667" i="8" s="1"/>
  <c r="AE3666" i="8"/>
  <c r="AF3666" i="8" s="1"/>
  <c r="AE3665" i="8"/>
  <c r="AF3665" i="8" s="1"/>
  <c r="AE3664" i="8"/>
  <c r="AF3664" i="8" s="1"/>
  <c r="AE3663" i="8"/>
  <c r="AF3663" i="8" s="1"/>
  <c r="AE3662" i="8"/>
  <c r="AF3662" i="8" s="1"/>
  <c r="AE3661" i="8"/>
  <c r="AF3661" i="8" s="1"/>
  <c r="AE3660" i="8"/>
  <c r="AF3660" i="8" s="1"/>
  <c r="AE3659" i="8"/>
  <c r="AF3659" i="8" s="1"/>
  <c r="AE3658" i="8"/>
  <c r="AF3658" i="8" s="1"/>
  <c r="AE3657" i="8"/>
  <c r="AF3657" i="8" s="1"/>
  <c r="AE3656" i="8"/>
  <c r="AF3656" i="8" s="1"/>
  <c r="AE3655" i="8"/>
  <c r="AF3655" i="8" s="1"/>
  <c r="AE3654" i="8"/>
  <c r="AF3654" i="8" s="1"/>
  <c r="AE3653" i="8"/>
  <c r="AF3653" i="8" s="1"/>
  <c r="AE3652" i="8"/>
  <c r="AF3652" i="8" s="1"/>
  <c r="AE3651" i="8"/>
  <c r="AF3651" i="8" s="1"/>
  <c r="AE3650" i="8"/>
  <c r="AF3650" i="8" s="1"/>
  <c r="AE3649" i="8"/>
  <c r="AF3649" i="8" s="1"/>
  <c r="AE3648" i="8"/>
  <c r="AF3648" i="8" s="1"/>
  <c r="AE3647" i="8"/>
  <c r="AF3647" i="8" s="1"/>
  <c r="AE3646" i="8"/>
  <c r="AF3646" i="8" s="1"/>
  <c r="AE3645" i="8"/>
  <c r="AF3645" i="8" s="1"/>
  <c r="AE3644" i="8"/>
  <c r="AF3644" i="8" s="1"/>
  <c r="AE3643" i="8"/>
  <c r="AF3643" i="8" s="1"/>
  <c r="AE3642" i="8"/>
  <c r="AF3642" i="8" s="1"/>
  <c r="AE3641" i="8"/>
  <c r="AF3641" i="8" s="1"/>
  <c r="AE3640" i="8"/>
  <c r="AF3640" i="8" s="1"/>
  <c r="AE3639" i="8"/>
  <c r="AF3639" i="8" s="1"/>
  <c r="AE3638" i="8"/>
  <c r="AF3638" i="8" s="1"/>
  <c r="AE3637" i="8"/>
  <c r="AF3637" i="8" s="1"/>
  <c r="AE3636" i="8"/>
  <c r="AF3636" i="8" s="1"/>
  <c r="AE3635" i="8"/>
  <c r="AF3635" i="8" s="1"/>
  <c r="AE3634" i="8"/>
  <c r="AF3634" i="8" s="1"/>
  <c r="AE3633" i="8"/>
  <c r="AF3633" i="8" s="1"/>
  <c r="AE3632" i="8"/>
  <c r="AF3632" i="8" s="1"/>
  <c r="AE3631" i="8"/>
  <c r="AF3631" i="8" s="1"/>
  <c r="AE3630" i="8"/>
  <c r="AF3630" i="8" s="1"/>
  <c r="AE3629" i="8"/>
  <c r="AF3629" i="8" s="1"/>
  <c r="AE3628" i="8"/>
  <c r="AF3628" i="8" s="1"/>
  <c r="AE3627" i="8"/>
  <c r="AF3627" i="8" s="1"/>
  <c r="AE3626" i="8"/>
  <c r="AF3626" i="8" s="1"/>
  <c r="AE3625" i="8"/>
  <c r="AF3625" i="8" s="1"/>
  <c r="AE3624" i="8"/>
  <c r="AF3624" i="8" s="1"/>
  <c r="AE3623" i="8"/>
  <c r="AF3623" i="8" s="1"/>
  <c r="AE3622" i="8"/>
  <c r="AF3622" i="8" s="1"/>
  <c r="AE3621" i="8"/>
  <c r="AF3621" i="8" s="1"/>
  <c r="AE3620" i="8"/>
  <c r="AF3620" i="8" s="1"/>
  <c r="AE3619" i="8"/>
  <c r="AF3619" i="8" s="1"/>
  <c r="AE3618" i="8"/>
  <c r="AF3618" i="8" s="1"/>
  <c r="AE3617" i="8"/>
  <c r="AF3617" i="8" s="1"/>
  <c r="AE3616" i="8"/>
  <c r="AF3616" i="8" s="1"/>
  <c r="AE3615" i="8"/>
  <c r="AF3615" i="8" s="1"/>
  <c r="AE3614" i="8"/>
  <c r="AF3614" i="8" s="1"/>
  <c r="AE3613" i="8"/>
  <c r="AF3613" i="8" s="1"/>
  <c r="AE3612" i="8"/>
  <c r="AF3612" i="8" s="1"/>
  <c r="AE3611" i="8"/>
  <c r="AF3611" i="8" s="1"/>
  <c r="AE3610" i="8"/>
  <c r="AF3610" i="8" s="1"/>
  <c r="AE3609" i="8"/>
  <c r="AF3609" i="8" s="1"/>
  <c r="AE3608" i="8"/>
  <c r="AF3608" i="8" s="1"/>
  <c r="AE3607" i="8"/>
  <c r="AF3607" i="8" s="1"/>
  <c r="AE3606" i="8"/>
  <c r="AF3606" i="8" s="1"/>
  <c r="AE3605" i="8"/>
  <c r="AF3605" i="8" s="1"/>
  <c r="AE3604" i="8"/>
  <c r="AF3604" i="8" s="1"/>
  <c r="AE3603" i="8"/>
  <c r="AF3603" i="8" s="1"/>
  <c r="AE3602" i="8"/>
  <c r="AF3602" i="8" s="1"/>
  <c r="AE3601" i="8"/>
  <c r="AF3601" i="8" s="1"/>
  <c r="AE3600" i="8"/>
  <c r="AF3600" i="8" s="1"/>
  <c r="AE3599" i="8"/>
  <c r="AF3599" i="8" s="1"/>
  <c r="AE3598" i="8"/>
  <c r="AF3598" i="8" s="1"/>
  <c r="AE3597" i="8"/>
  <c r="AF3597" i="8" s="1"/>
  <c r="AE3596" i="8"/>
  <c r="AF3596" i="8" s="1"/>
  <c r="AE3595" i="8"/>
  <c r="AF3595" i="8" s="1"/>
  <c r="AE3594" i="8"/>
  <c r="AF3594" i="8" s="1"/>
  <c r="AE3593" i="8"/>
  <c r="AF3593" i="8" s="1"/>
  <c r="AE3592" i="8"/>
  <c r="AF3592" i="8" s="1"/>
  <c r="AE3591" i="8"/>
  <c r="AF3591" i="8" s="1"/>
  <c r="AE3590" i="8"/>
  <c r="AF3590" i="8" s="1"/>
  <c r="AE3589" i="8"/>
  <c r="AF3589" i="8" s="1"/>
  <c r="AE3588" i="8"/>
  <c r="AF3588" i="8" s="1"/>
  <c r="AE3587" i="8"/>
  <c r="AF3587" i="8" s="1"/>
  <c r="AE3586" i="8"/>
  <c r="AF3586" i="8" s="1"/>
  <c r="AE3585" i="8"/>
  <c r="AF3585" i="8" s="1"/>
  <c r="AE3584" i="8"/>
  <c r="AF3584" i="8" s="1"/>
  <c r="AE3583" i="8"/>
  <c r="AF3583" i="8" s="1"/>
  <c r="AE3582" i="8"/>
  <c r="AF3582" i="8" s="1"/>
  <c r="AE3581" i="8"/>
  <c r="AF3581" i="8" s="1"/>
  <c r="AE3580" i="8"/>
  <c r="AF3580" i="8" s="1"/>
  <c r="AE3579" i="8"/>
  <c r="AF3579" i="8" s="1"/>
  <c r="AE3578" i="8"/>
  <c r="AF3578" i="8" s="1"/>
  <c r="AE3577" i="8"/>
  <c r="AF3577" i="8" s="1"/>
  <c r="AE3576" i="8"/>
  <c r="AF3576" i="8" s="1"/>
  <c r="AE3575" i="8"/>
  <c r="AF3575" i="8" s="1"/>
  <c r="AE3574" i="8"/>
  <c r="AF3574" i="8" s="1"/>
  <c r="AE3573" i="8"/>
  <c r="AF3573" i="8" s="1"/>
  <c r="AE3572" i="8"/>
  <c r="AF3572" i="8" s="1"/>
  <c r="AE3571" i="8"/>
  <c r="AF3571" i="8" s="1"/>
  <c r="AE3570" i="8"/>
  <c r="AF3570" i="8" s="1"/>
  <c r="AE3569" i="8"/>
  <c r="AF3569" i="8" s="1"/>
  <c r="AE3568" i="8"/>
  <c r="AF3568" i="8" s="1"/>
  <c r="AE3567" i="8"/>
  <c r="AF3567" i="8" s="1"/>
  <c r="AE3566" i="8"/>
  <c r="AF3566" i="8" s="1"/>
  <c r="AE3565" i="8"/>
  <c r="AF3565" i="8" s="1"/>
  <c r="AE3564" i="8"/>
  <c r="AF3564" i="8" s="1"/>
  <c r="AE3563" i="8"/>
  <c r="AF3563" i="8" s="1"/>
  <c r="AE3562" i="8"/>
  <c r="AF3562" i="8" s="1"/>
  <c r="AE3561" i="8"/>
  <c r="AF3561" i="8" s="1"/>
  <c r="AE3560" i="8"/>
  <c r="AF3560" i="8" s="1"/>
  <c r="AE3559" i="8"/>
  <c r="AF3559" i="8" s="1"/>
  <c r="AE3558" i="8"/>
  <c r="AF3558" i="8" s="1"/>
  <c r="AE3557" i="8"/>
  <c r="AF3557" i="8" s="1"/>
  <c r="AE3556" i="8"/>
  <c r="AF3556" i="8" s="1"/>
  <c r="AE3555" i="8"/>
  <c r="AF3555" i="8" s="1"/>
  <c r="AE3554" i="8"/>
  <c r="AF3554" i="8" s="1"/>
  <c r="AE3553" i="8"/>
  <c r="AF3553" i="8" s="1"/>
  <c r="AE3552" i="8"/>
  <c r="AF3552" i="8" s="1"/>
  <c r="AE3551" i="8"/>
  <c r="AF3551" i="8" s="1"/>
  <c r="AE3550" i="8"/>
  <c r="AF3550" i="8" s="1"/>
  <c r="AE3549" i="8"/>
  <c r="AF3549" i="8" s="1"/>
  <c r="AE3548" i="8"/>
  <c r="AF3548" i="8" s="1"/>
  <c r="AE3547" i="8"/>
  <c r="AF3547" i="8" s="1"/>
  <c r="AE3546" i="8"/>
  <c r="AF3546" i="8" s="1"/>
  <c r="AE3545" i="8"/>
  <c r="AF3545" i="8" s="1"/>
  <c r="AE3544" i="8"/>
  <c r="AF3544" i="8" s="1"/>
  <c r="AE3543" i="8"/>
  <c r="AF3543" i="8" s="1"/>
  <c r="AE3542" i="8"/>
  <c r="AF3542" i="8" s="1"/>
  <c r="AE3541" i="8"/>
  <c r="AF3541" i="8" s="1"/>
  <c r="AE3540" i="8"/>
  <c r="AF3540" i="8" s="1"/>
  <c r="AE3539" i="8"/>
  <c r="AF3539" i="8" s="1"/>
  <c r="AE3538" i="8"/>
  <c r="AF3538" i="8" s="1"/>
  <c r="AE3537" i="8"/>
  <c r="AF3537" i="8" s="1"/>
  <c r="AE3536" i="8"/>
  <c r="AF3536" i="8" s="1"/>
  <c r="AE3535" i="8"/>
  <c r="AF3535" i="8" s="1"/>
  <c r="AE3534" i="8"/>
  <c r="AF3534" i="8" s="1"/>
  <c r="AE3533" i="8"/>
  <c r="AF3533" i="8" s="1"/>
  <c r="AE3532" i="8"/>
  <c r="AF3532" i="8" s="1"/>
  <c r="AE3531" i="8"/>
  <c r="AF3531" i="8" s="1"/>
  <c r="AE3530" i="8"/>
  <c r="AF3530" i="8" s="1"/>
  <c r="AE3529" i="8"/>
  <c r="AF3529" i="8" s="1"/>
  <c r="AE3528" i="8"/>
  <c r="AF3528" i="8" s="1"/>
  <c r="AE3527" i="8"/>
  <c r="AF3527" i="8" s="1"/>
  <c r="AE3526" i="8"/>
  <c r="AF3526" i="8" s="1"/>
  <c r="AE3525" i="8"/>
  <c r="AF3525" i="8" s="1"/>
  <c r="AE3524" i="8"/>
  <c r="AF3524" i="8" s="1"/>
  <c r="AE3523" i="8"/>
  <c r="AF3523" i="8" s="1"/>
  <c r="AE3522" i="8"/>
  <c r="AF3522" i="8" s="1"/>
  <c r="AE3521" i="8"/>
  <c r="AF3521" i="8" s="1"/>
  <c r="AE3520" i="8"/>
  <c r="AF3520" i="8" s="1"/>
  <c r="AE3519" i="8"/>
  <c r="AF3519" i="8" s="1"/>
  <c r="AE3518" i="8"/>
  <c r="AF3518" i="8" s="1"/>
  <c r="AE3517" i="8"/>
  <c r="AF3517" i="8" s="1"/>
  <c r="AE3516" i="8"/>
  <c r="AF3516" i="8" s="1"/>
  <c r="AE3515" i="8"/>
  <c r="AF3515" i="8" s="1"/>
  <c r="AE3514" i="8"/>
  <c r="AF3514" i="8" s="1"/>
  <c r="AE3513" i="8"/>
  <c r="AF3513" i="8" s="1"/>
  <c r="AE3512" i="8"/>
  <c r="AF3512" i="8" s="1"/>
  <c r="AE3511" i="8"/>
  <c r="AF3511" i="8" s="1"/>
  <c r="AE3510" i="8"/>
  <c r="AF3510" i="8" s="1"/>
  <c r="AE3509" i="8"/>
  <c r="AF3509" i="8" s="1"/>
  <c r="AE3508" i="8"/>
  <c r="AF3508" i="8" s="1"/>
  <c r="AE3507" i="8"/>
  <c r="AF3507" i="8" s="1"/>
  <c r="AE3506" i="8"/>
  <c r="AF3506" i="8" s="1"/>
  <c r="AE3505" i="8"/>
  <c r="AF3505" i="8" s="1"/>
  <c r="AE3504" i="8"/>
  <c r="AF3504" i="8" s="1"/>
  <c r="AE3503" i="8"/>
  <c r="AF3503" i="8" s="1"/>
  <c r="AE3502" i="8"/>
  <c r="AF3502" i="8" s="1"/>
  <c r="AE3501" i="8"/>
  <c r="AF3501" i="8" s="1"/>
  <c r="AE3500" i="8"/>
  <c r="AF3500" i="8" s="1"/>
  <c r="AE3499" i="8"/>
  <c r="AF3499" i="8" s="1"/>
  <c r="AE3498" i="8"/>
  <c r="AF3498" i="8" s="1"/>
  <c r="AE3497" i="8"/>
  <c r="AF3497" i="8" s="1"/>
  <c r="AE3496" i="8"/>
  <c r="AF3496" i="8" s="1"/>
  <c r="AE3495" i="8"/>
  <c r="AF3495" i="8" s="1"/>
  <c r="AE3494" i="8"/>
  <c r="AF3494" i="8" s="1"/>
  <c r="AE3493" i="8"/>
  <c r="AF3493" i="8" s="1"/>
  <c r="AE3492" i="8"/>
  <c r="AF3492" i="8" s="1"/>
  <c r="AE3491" i="8"/>
  <c r="AF3491" i="8" s="1"/>
  <c r="AE3490" i="8"/>
  <c r="AF3490" i="8" s="1"/>
  <c r="AE3489" i="8"/>
  <c r="AF3489" i="8" s="1"/>
  <c r="AE3488" i="8"/>
  <c r="AF3488" i="8" s="1"/>
  <c r="AE3487" i="8"/>
  <c r="AF3487" i="8" s="1"/>
  <c r="AE3486" i="8"/>
  <c r="AF3486" i="8" s="1"/>
  <c r="AE3485" i="8"/>
  <c r="AF3485" i="8" s="1"/>
  <c r="AE3484" i="8"/>
  <c r="AF3484" i="8" s="1"/>
  <c r="AE3483" i="8"/>
  <c r="AF3483" i="8" s="1"/>
  <c r="AE3482" i="8"/>
  <c r="AF3482" i="8" s="1"/>
  <c r="AE3481" i="8"/>
  <c r="AF3481" i="8" s="1"/>
  <c r="AE3480" i="8"/>
  <c r="AF3480" i="8" s="1"/>
  <c r="AE3479" i="8"/>
  <c r="AF3479" i="8" s="1"/>
  <c r="AE3478" i="8"/>
  <c r="AF3478" i="8" s="1"/>
  <c r="AE3477" i="8"/>
  <c r="AF3477" i="8" s="1"/>
  <c r="AE3476" i="8"/>
  <c r="AF3476" i="8" s="1"/>
  <c r="AE3475" i="8"/>
  <c r="AF3475" i="8" s="1"/>
  <c r="AE3474" i="8"/>
  <c r="AF3474" i="8" s="1"/>
  <c r="AE3473" i="8"/>
  <c r="AF3473" i="8" s="1"/>
  <c r="AE3472" i="8"/>
  <c r="AF3472" i="8" s="1"/>
  <c r="AE3471" i="8"/>
  <c r="AF3471" i="8" s="1"/>
  <c r="AE3470" i="8"/>
  <c r="AF3470" i="8" s="1"/>
  <c r="AE3469" i="8"/>
  <c r="AF3469" i="8" s="1"/>
  <c r="AE3468" i="8"/>
  <c r="AF3468" i="8" s="1"/>
  <c r="AE3467" i="8"/>
  <c r="AF3467" i="8" s="1"/>
  <c r="AE3466" i="8"/>
  <c r="AF3466" i="8" s="1"/>
  <c r="AE3465" i="8"/>
  <c r="AF3465" i="8" s="1"/>
  <c r="AE3464" i="8"/>
  <c r="AF3464" i="8" s="1"/>
  <c r="AE3463" i="8"/>
  <c r="AF3463" i="8" s="1"/>
  <c r="AE3462" i="8"/>
  <c r="AF3462" i="8" s="1"/>
  <c r="AE3461" i="8"/>
  <c r="AF3461" i="8" s="1"/>
  <c r="AE3460" i="8"/>
  <c r="AF3460" i="8" s="1"/>
  <c r="AE3459" i="8"/>
  <c r="AF3459" i="8" s="1"/>
  <c r="AE3458" i="8"/>
  <c r="AF3458" i="8" s="1"/>
  <c r="AE3457" i="8"/>
  <c r="AF3457" i="8" s="1"/>
  <c r="AE3456" i="8"/>
  <c r="AF3456" i="8" s="1"/>
  <c r="AE3455" i="8"/>
  <c r="AF3455" i="8" s="1"/>
  <c r="AE3454" i="8"/>
  <c r="AF3454" i="8" s="1"/>
  <c r="AE3453" i="8"/>
  <c r="AF3453" i="8" s="1"/>
  <c r="AE3452" i="8"/>
  <c r="AF3452" i="8" s="1"/>
  <c r="AE3451" i="8"/>
  <c r="AF3451" i="8" s="1"/>
  <c r="AE3450" i="8"/>
  <c r="AF3450" i="8" s="1"/>
  <c r="AE3449" i="8"/>
  <c r="AF3449" i="8" s="1"/>
  <c r="AE3448" i="8"/>
  <c r="AF3448" i="8" s="1"/>
  <c r="AE3447" i="8"/>
  <c r="AF3447" i="8" s="1"/>
  <c r="AE3446" i="8"/>
  <c r="AF3446" i="8" s="1"/>
  <c r="AE3445" i="8"/>
  <c r="AF3445" i="8" s="1"/>
  <c r="AE3444" i="8"/>
  <c r="AF3444" i="8" s="1"/>
  <c r="AE3443" i="8"/>
  <c r="AF3443" i="8" s="1"/>
  <c r="AE3442" i="8"/>
  <c r="AF3442" i="8" s="1"/>
  <c r="AE3441" i="8"/>
  <c r="AF3441" i="8" s="1"/>
  <c r="AE3440" i="8"/>
  <c r="AF3440" i="8" s="1"/>
  <c r="AE3439" i="8"/>
  <c r="AF3439" i="8" s="1"/>
  <c r="AE3438" i="8"/>
  <c r="AF3438" i="8" s="1"/>
  <c r="AE3437" i="8"/>
  <c r="AF3437" i="8" s="1"/>
  <c r="AE3436" i="8"/>
  <c r="AF3436" i="8" s="1"/>
  <c r="AE3435" i="8"/>
  <c r="AF3435" i="8" s="1"/>
  <c r="AE3434" i="8"/>
  <c r="AF3434" i="8" s="1"/>
  <c r="AE3433" i="8"/>
  <c r="AF3433" i="8" s="1"/>
  <c r="AE3432" i="8"/>
  <c r="AF3432" i="8" s="1"/>
  <c r="AE3431" i="8"/>
  <c r="AF3431" i="8" s="1"/>
  <c r="AE3430" i="8"/>
  <c r="AF3430" i="8" s="1"/>
  <c r="AE3429" i="8"/>
  <c r="AF3429" i="8" s="1"/>
  <c r="AE3428" i="8"/>
  <c r="AF3428" i="8" s="1"/>
  <c r="AE3427" i="8"/>
  <c r="AF3427" i="8" s="1"/>
  <c r="AE3426" i="8"/>
  <c r="AF3426" i="8" s="1"/>
  <c r="AE3425" i="8"/>
  <c r="AF3425" i="8" s="1"/>
  <c r="AE3424" i="8"/>
  <c r="AF3424" i="8" s="1"/>
  <c r="AE3423" i="8"/>
  <c r="AF3423" i="8" s="1"/>
  <c r="AE3422" i="8"/>
  <c r="AF3422" i="8" s="1"/>
  <c r="AE3421" i="8"/>
  <c r="AF3421" i="8" s="1"/>
  <c r="AE3420" i="8"/>
  <c r="AF3420" i="8" s="1"/>
  <c r="AE3419" i="8"/>
  <c r="AF3419" i="8" s="1"/>
  <c r="AE3418" i="8"/>
  <c r="AF3418" i="8" s="1"/>
  <c r="AE3417" i="8"/>
  <c r="AF3417" i="8" s="1"/>
  <c r="AE3416" i="8"/>
  <c r="AF3416" i="8" s="1"/>
  <c r="AE3415" i="8"/>
  <c r="AF3415" i="8" s="1"/>
  <c r="AE3414" i="8"/>
  <c r="AF3414" i="8" s="1"/>
  <c r="AE3413" i="8"/>
  <c r="AF3413" i="8" s="1"/>
  <c r="AE3412" i="8"/>
  <c r="AF3412" i="8" s="1"/>
  <c r="AE3411" i="8"/>
  <c r="AF3411" i="8" s="1"/>
  <c r="AE3410" i="8"/>
  <c r="AF3410" i="8" s="1"/>
  <c r="AE3409" i="8"/>
  <c r="AF3409" i="8" s="1"/>
  <c r="AE3408" i="8"/>
  <c r="AF3408" i="8" s="1"/>
  <c r="AE3407" i="8"/>
  <c r="AF3407" i="8" s="1"/>
  <c r="AE3406" i="8"/>
  <c r="AF3406" i="8" s="1"/>
  <c r="AE3405" i="8"/>
  <c r="AF3405" i="8" s="1"/>
  <c r="AE3404" i="8"/>
  <c r="AF3404" i="8" s="1"/>
  <c r="AE3403" i="8"/>
  <c r="AF3403" i="8" s="1"/>
  <c r="AE3402" i="8"/>
  <c r="AF3402" i="8" s="1"/>
  <c r="AE3401" i="8"/>
  <c r="AF3401" i="8" s="1"/>
  <c r="AE3400" i="8"/>
  <c r="AF3400" i="8" s="1"/>
  <c r="AE3399" i="8"/>
  <c r="AF3399" i="8" s="1"/>
  <c r="AE3398" i="8"/>
  <c r="AF3398" i="8" s="1"/>
  <c r="AE3397" i="8"/>
  <c r="AF3397" i="8" s="1"/>
  <c r="AE3396" i="8"/>
  <c r="AF3396" i="8" s="1"/>
  <c r="AE3395" i="8"/>
  <c r="AF3395" i="8" s="1"/>
  <c r="AE3394" i="8"/>
  <c r="AF3394" i="8" s="1"/>
  <c r="AE3393" i="8"/>
  <c r="AF3393" i="8" s="1"/>
  <c r="AE3392" i="8"/>
  <c r="AF3392" i="8" s="1"/>
  <c r="AE3391" i="8"/>
  <c r="AF3391" i="8" s="1"/>
  <c r="AE3390" i="8"/>
  <c r="AF3390" i="8" s="1"/>
  <c r="AE3389" i="8"/>
  <c r="AF3389" i="8" s="1"/>
  <c r="AE3388" i="8"/>
  <c r="AF3388" i="8" s="1"/>
  <c r="AE3387" i="8"/>
  <c r="AF3387" i="8" s="1"/>
  <c r="AE3386" i="8"/>
  <c r="AF3386" i="8" s="1"/>
  <c r="AE3385" i="8"/>
  <c r="AF3385" i="8" s="1"/>
  <c r="AE3384" i="8"/>
  <c r="AF3384" i="8" s="1"/>
  <c r="AE3383" i="8"/>
  <c r="AF3383" i="8" s="1"/>
  <c r="AE3382" i="8"/>
  <c r="AF3382" i="8" s="1"/>
  <c r="AE3381" i="8"/>
  <c r="AF3381" i="8" s="1"/>
  <c r="AE3380" i="8"/>
  <c r="AF3380" i="8" s="1"/>
  <c r="AE3379" i="8"/>
  <c r="AF3379" i="8" s="1"/>
  <c r="AE3378" i="8"/>
  <c r="AF3378" i="8" s="1"/>
  <c r="AE3377" i="8"/>
  <c r="AF3377" i="8" s="1"/>
  <c r="AE3376" i="8"/>
  <c r="AF3376" i="8" s="1"/>
  <c r="AE3375" i="8"/>
  <c r="AF3375" i="8" s="1"/>
  <c r="AE3374" i="8"/>
  <c r="AF3374" i="8" s="1"/>
  <c r="AE3373" i="8"/>
  <c r="AF3373" i="8" s="1"/>
  <c r="AE3372" i="8"/>
  <c r="AF3372" i="8" s="1"/>
  <c r="AE3371" i="8"/>
  <c r="AF3371" i="8" s="1"/>
  <c r="AE3370" i="8"/>
  <c r="AF3370" i="8" s="1"/>
  <c r="AE3369" i="8"/>
  <c r="AF3369" i="8" s="1"/>
  <c r="AE3368" i="8"/>
  <c r="AF3368" i="8" s="1"/>
  <c r="AE3367" i="8"/>
  <c r="AF3367" i="8" s="1"/>
  <c r="AE3366" i="8"/>
  <c r="AF3366" i="8" s="1"/>
  <c r="AE3365" i="8"/>
  <c r="AF3365" i="8" s="1"/>
  <c r="AE3364" i="8"/>
  <c r="AF3364" i="8" s="1"/>
  <c r="AE3363" i="8"/>
  <c r="AF3363" i="8" s="1"/>
  <c r="AE3362" i="8"/>
  <c r="AF3362" i="8" s="1"/>
  <c r="AE3361" i="8"/>
  <c r="AF3361" i="8" s="1"/>
  <c r="AE3360" i="8"/>
  <c r="AF3360" i="8" s="1"/>
  <c r="AE3359" i="8"/>
  <c r="AF3359" i="8" s="1"/>
  <c r="AE3358" i="8"/>
  <c r="AF3358" i="8" s="1"/>
  <c r="AE3357" i="8"/>
  <c r="AF3357" i="8" s="1"/>
  <c r="AE3356" i="8"/>
  <c r="AF3356" i="8" s="1"/>
  <c r="AE3355" i="8"/>
  <c r="AF3355" i="8" s="1"/>
  <c r="AE3354" i="8"/>
  <c r="AF3354" i="8" s="1"/>
  <c r="AE3353" i="8"/>
  <c r="AF3353" i="8" s="1"/>
  <c r="AE3352" i="8"/>
  <c r="AF3352" i="8" s="1"/>
  <c r="AE3351" i="8"/>
  <c r="AF3351" i="8" s="1"/>
  <c r="AE3350" i="8"/>
  <c r="AF3350" i="8" s="1"/>
  <c r="AE3349" i="8"/>
  <c r="AF3349" i="8" s="1"/>
  <c r="AE3348" i="8"/>
  <c r="AF3348" i="8" s="1"/>
  <c r="AE3347" i="8"/>
  <c r="AF3347" i="8" s="1"/>
  <c r="AE3346" i="8"/>
  <c r="AF3346" i="8" s="1"/>
  <c r="AE3345" i="8"/>
  <c r="AF3345" i="8" s="1"/>
  <c r="AE3344" i="8"/>
  <c r="AF3344" i="8" s="1"/>
  <c r="AE3343" i="8"/>
  <c r="AF3343" i="8" s="1"/>
  <c r="AE3342" i="8"/>
  <c r="AF3342" i="8" s="1"/>
  <c r="AE3341" i="8"/>
  <c r="AF3341" i="8" s="1"/>
  <c r="AE3340" i="8"/>
  <c r="AF3340" i="8" s="1"/>
  <c r="AE3339" i="8"/>
  <c r="AF3339" i="8" s="1"/>
  <c r="AE3338" i="8"/>
  <c r="AF3338" i="8" s="1"/>
  <c r="AE3337" i="8"/>
  <c r="AF3337" i="8" s="1"/>
  <c r="AE3336" i="8"/>
  <c r="AF3336" i="8" s="1"/>
  <c r="AE3335" i="8"/>
  <c r="AF3335" i="8" s="1"/>
  <c r="AE3334" i="8"/>
  <c r="AF3334" i="8" s="1"/>
  <c r="AE3333" i="8"/>
  <c r="AF3333" i="8" s="1"/>
  <c r="AE3332" i="8"/>
  <c r="AF3332" i="8" s="1"/>
  <c r="AE3331" i="8"/>
  <c r="AF3331" i="8" s="1"/>
  <c r="AE3330" i="8"/>
  <c r="AF3330" i="8" s="1"/>
  <c r="AE3329" i="8"/>
  <c r="AF3329" i="8" s="1"/>
  <c r="AE3328" i="8"/>
  <c r="AF3328" i="8" s="1"/>
  <c r="AE3327" i="8"/>
  <c r="AF3327" i="8" s="1"/>
  <c r="AE3326" i="8"/>
  <c r="AF3326" i="8" s="1"/>
  <c r="AE3325" i="8"/>
  <c r="AF3325" i="8" s="1"/>
  <c r="AE3324" i="8"/>
  <c r="AF3324" i="8" s="1"/>
  <c r="AE3323" i="8"/>
  <c r="AF3323" i="8" s="1"/>
  <c r="AE3322" i="8"/>
  <c r="AF3322" i="8" s="1"/>
  <c r="AE3321" i="8"/>
  <c r="AF3321" i="8" s="1"/>
  <c r="AE3320" i="8"/>
  <c r="AF3320" i="8" s="1"/>
  <c r="AE3319" i="8"/>
  <c r="AF3319" i="8" s="1"/>
  <c r="AE3318" i="8"/>
  <c r="AF3318" i="8" s="1"/>
  <c r="AE3317" i="8"/>
  <c r="AF3317" i="8" s="1"/>
  <c r="AE3316" i="8"/>
  <c r="AF3316" i="8" s="1"/>
  <c r="AE3315" i="8"/>
  <c r="AF3315" i="8" s="1"/>
  <c r="AE3314" i="8"/>
  <c r="AF3314" i="8" s="1"/>
  <c r="AE3313" i="8"/>
  <c r="AF3313" i="8" s="1"/>
  <c r="AE3312" i="8"/>
  <c r="AF3312" i="8" s="1"/>
  <c r="AE3311" i="8"/>
  <c r="AF3311" i="8" s="1"/>
  <c r="AE3310" i="8"/>
  <c r="AF3310" i="8" s="1"/>
  <c r="AE3309" i="8"/>
  <c r="AF3309" i="8" s="1"/>
  <c r="AE3308" i="8"/>
  <c r="AF3308" i="8" s="1"/>
  <c r="AE3307" i="8"/>
  <c r="AF3307" i="8" s="1"/>
  <c r="AE3306" i="8"/>
  <c r="AF3306" i="8" s="1"/>
  <c r="AE3305" i="8"/>
  <c r="AF3305" i="8" s="1"/>
  <c r="AE3304" i="8"/>
  <c r="AF3304" i="8" s="1"/>
  <c r="AE3303" i="8"/>
  <c r="AF3303" i="8" s="1"/>
  <c r="AE3302" i="8"/>
  <c r="AF3302" i="8" s="1"/>
  <c r="AE3301" i="8"/>
  <c r="AF3301" i="8" s="1"/>
  <c r="AE3300" i="8"/>
  <c r="AF3300" i="8" s="1"/>
  <c r="AE3299" i="8"/>
  <c r="AF3299" i="8" s="1"/>
  <c r="AE3298" i="8"/>
  <c r="AF3298" i="8" s="1"/>
  <c r="AE3297" i="8"/>
  <c r="AF3297" i="8" s="1"/>
  <c r="AE3296" i="8"/>
  <c r="AF3296" i="8" s="1"/>
  <c r="AE3295" i="8"/>
  <c r="AF3295" i="8" s="1"/>
  <c r="AE3294" i="8"/>
  <c r="AF3294" i="8" s="1"/>
  <c r="AE3293" i="8"/>
  <c r="AF3293" i="8" s="1"/>
  <c r="AE3292" i="8"/>
  <c r="AF3292" i="8" s="1"/>
  <c r="AE3291" i="8"/>
  <c r="AF3291" i="8" s="1"/>
  <c r="AE3290" i="8"/>
  <c r="AF3290" i="8" s="1"/>
  <c r="AE3289" i="8"/>
  <c r="AF3289" i="8" s="1"/>
  <c r="AE3288" i="8"/>
  <c r="AF3288" i="8" s="1"/>
  <c r="AE3287" i="8"/>
  <c r="AF3287" i="8" s="1"/>
  <c r="AE3286" i="8"/>
  <c r="AF3286" i="8" s="1"/>
  <c r="AE3285" i="8"/>
  <c r="AF3285" i="8" s="1"/>
  <c r="AE3284" i="8"/>
  <c r="AF3284" i="8" s="1"/>
  <c r="AE3283" i="8"/>
  <c r="AF3283" i="8" s="1"/>
  <c r="AE3282" i="8"/>
  <c r="AF3282" i="8" s="1"/>
  <c r="AE3281" i="8"/>
  <c r="AF3281" i="8" s="1"/>
  <c r="AE3280" i="8"/>
  <c r="AF3280" i="8" s="1"/>
  <c r="AE3279" i="8"/>
  <c r="AF3279" i="8" s="1"/>
  <c r="AE3278" i="8"/>
  <c r="AF3278" i="8" s="1"/>
  <c r="AE3277" i="8"/>
  <c r="AF3277" i="8" s="1"/>
  <c r="AE3276" i="8"/>
  <c r="AF3276" i="8" s="1"/>
  <c r="AE3275" i="8"/>
  <c r="AF3275" i="8" s="1"/>
  <c r="AE3274" i="8"/>
  <c r="AF3274" i="8" s="1"/>
  <c r="AE3273" i="8"/>
  <c r="AF3273" i="8" s="1"/>
  <c r="AE3272" i="8"/>
  <c r="AF3272" i="8" s="1"/>
  <c r="AE3271" i="8"/>
  <c r="AF3271" i="8" s="1"/>
  <c r="AE3270" i="8"/>
  <c r="AF3270" i="8" s="1"/>
  <c r="AE3269" i="8"/>
  <c r="AF3269" i="8" s="1"/>
  <c r="AE3268" i="8"/>
  <c r="AF3268" i="8" s="1"/>
  <c r="AE3267" i="8"/>
  <c r="AF3267" i="8" s="1"/>
  <c r="AE3266" i="8"/>
  <c r="AF3266" i="8" s="1"/>
  <c r="AE3265" i="8"/>
  <c r="AF3265" i="8" s="1"/>
  <c r="AE3264" i="8"/>
  <c r="AF3264" i="8" s="1"/>
  <c r="AE3263" i="8"/>
  <c r="AF3263" i="8" s="1"/>
  <c r="AE3262" i="8"/>
  <c r="AF3262" i="8" s="1"/>
  <c r="AE3261" i="8"/>
  <c r="AF3261" i="8" s="1"/>
  <c r="AE3260" i="8"/>
  <c r="AF3260" i="8" s="1"/>
  <c r="AE3259" i="8"/>
  <c r="AF3259" i="8" s="1"/>
  <c r="AE3258" i="8"/>
  <c r="AF3258" i="8" s="1"/>
  <c r="AE3257" i="8"/>
  <c r="AF3257" i="8" s="1"/>
  <c r="AE3256" i="8"/>
  <c r="AF3256" i="8" s="1"/>
  <c r="AE3255" i="8"/>
  <c r="AF3255" i="8" s="1"/>
  <c r="AE3254" i="8"/>
  <c r="AF3254" i="8" s="1"/>
  <c r="AE3253" i="8"/>
  <c r="AF3253" i="8" s="1"/>
  <c r="AE3252" i="8"/>
  <c r="AF3252" i="8" s="1"/>
  <c r="AE3251" i="8"/>
  <c r="AF3251" i="8" s="1"/>
  <c r="AE3250" i="8"/>
  <c r="AF3250" i="8" s="1"/>
  <c r="AE3249" i="8"/>
  <c r="AF3249" i="8" s="1"/>
  <c r="AE3248" i="8"/>
  <c r="AF3248" i="8" s="1"/>
  <c r="AE3247" i="8"/>
  <c r="AF3247" i="8" s="1"/>
  <c r="AE3246" i="8"/>
  <c r="AF3246" i="8" s="1"/>
  <c r="AE3245" i="8"/>
  <c r="AF3245" i="8" s="1"/>
  <c r="AE3244" i="8"/>
  <c r="AF3244" i="8" s="1"/>
  <c r="AE3243" i="8"/>
  <c r="AF3243" i="8" s="1"/>
  <c r="AE3242" i="8"/>
  <c r="AF3242" i="8" s="1"/>
  <c r="AE3241" i="8"/>
  <c r="AF3241" i="8" s="1"/>
  <c r="AE3240" i="8"/>
  <c r="AF3240" i="8" s="1"/>
  <c r="AE3239" i="8"/>
  <c r="AF3239" i="8" s="1"/>
  <c r="AE3238" i="8"/>
  <c r="AF3238" i="8" s="1"/>
  <c r="AE3237" i="8"/>
  <c r="AF3237" i="8" s="1"/>
  <c r="AE3236" i="8"/>
  <c r="AF3236" i="8" s="1"/>
  <c r="AE3235" i="8"/>
  <c r="AF3235" i="8" s="1"/>
  <c r="AE3234" i="8"/>
  <c r="AF3234" i="8" s="1"/>
  <c r="AE3233" i="8"/>
  <c r="AF3233" i="8" s="1"/>
  <c r="AE3232" i="8"/>
  <c r="AF3232" i="8" s="1"/>
  <c r="AE3231" i="8"/>
  <c r="AF3231" i="8" s="1"/>
  <c r="AE3230" i="8"/>
  <c r="AF3230" i="8" s="1"/>
  <c r="AE3229" i="8"/>
  <c r="AF3229" i="8" s="1"/>
  <c r="AE3228" i="8"/>
  <c r="AF3228" i="8" s="1"/>
  <c r="AE3227" i="8"/>
  <c r="AF3227" i="8" s="1"/>
  <c r="AE3226" i="8"/>
  <c r="AF3226" i="8" s="1"/>
  <c r="AE3225" i="8"/>
  <c r="AF3225" i="8" s="1"/>
  <c r="AE3224" i="8"/>
  <c r="AF3224" i="8" s="1"/>
  <c r="AE3223" i="8"/>
  <c r="AF3223" i="8" s="1"/>
  <c r="AE3222" i="8"/>
  <c r="AF3222" i="8" s="1"/>
  <c r="AE3221" i="8"/>
  <c r="AF3221" i="8" s="1"/>
  <c r="AE3220" i="8"/>
  <c r="AF3220" i="8" s="1"/>
  <c r="AE3219" i="8"/>
  <c r="AF3219" i="8" s="1"/>
  <c r="AE3218" i="8"/>
  <c r="AF3218" i="8" s="1"/>
  <c r="AE3217" i="8"/>
  <c r="AF3217" i="8" s="1"/>
  <c r="AE3216" i="8"/>
  <c r="AF3216" i="8" s="1"/>
  <c r="AE3215" i="8"/>
  <c r="AF3215" i="8" s="1"/>
  <c r="AE3214" i="8"/>
  <c r="AF3214" i="8" s="1"/>
  <c r="AE3213" i="8"/>
  <c r="AF3213" i="8" s="1"/>
  <c r="AE3212" i="8"/>
  <c r="AF3212" i="8" s="1"/>
  <c r="AE3211" i="8"/>
  <c r="AF3211" i="8" s="1"/>
  <c r="AE3210" i="8"/>
  <c r="AF3210" i="8" s="1"/>
  <c r="AE3209" i="8"/>
  <c r="AF3209" i="8" s="1"/>
  <c r="AE3208" i="8"/>
  <c r="AF3208" i="8" s="1"/>
  <c r="AE3207" i="8"/>
  <c r="AF3207" i="8" s="1"/>
  <c r="AE3206" i="8"/>
  <c r="AF3206" i="8" s="1"/>
  <c r="AE3205" i="8"/>
  <c r="AF3205" i="8" s="1"/>
  <c r="AE3204" i="8"/>
  <c r="AF3204" i="8" s="1"/>
  <c r="AE3203" i="8"/>
  <c r="AF3203" i="8" s="1"/>
  <c r="AE3202" i="8"/>
  <c r="AF3202" i="8" s="1"/>
  <c r="AE3201" i="8"/>
  <c r="AF3201" i="8" s="1"/>
  <c r="AE3200" i="8"/>
  <c r="AF3200" i="8" s="1"/>
  <c r="AE3199" i="8"/>
  <c r="AF3199" i="8" s="1"/>
  <c r="AE3198" i="8"/>
  <c r="AF3198" i="8" s="1"/>
  <c r="AE3197" i="8"/>
  <c r="AF3197" i="8" s="1"/>
  <c r="AE3196" i="8"/>
  <c r="AF3196" i="8" s="1"/>
  <c r="AE3195" i="8"/>
  <c r="AF3195" i="8" s="1"/>
  <c r="AE3194" i="8"/>
  <c r="AF3194" i="8" s="1"/>
  <c r="AE3193" i="8"/>
  <c r="AF3193" i="8" s="1"/>
  <c r="AE3192" i="8"/>
  <c r="AF3192" i="8" s="1"/>
  <c r="AE3191" i="8"/>
  <c r="AF3191" i="8" s="1"/>
  <c r="AE3190" i="8"/>
  <c r="AF3190" i="8" s="1"/>
  <c r="AE3189" i="8"/>
  <c r="AF3189" i="8" s="1"/>
  <c r="AE3188" i="8"/>
  <c r="AF3188" i="8" s="1"/>
  <c r="AE3187" i="8"/>
  <c r="AF3187" i="8" s="1"/>
  <c r="AE3186" i="8"/>
  <c r="AF3186" i="8" s="1"/>
  <c r="AE3185" i="8"/>
  <c r="AF3185" i="8" s="1"/>
  <c r="AE3184" i="8"/>
  <c r="AF3184" i="8" s="1"/>
  <c r="AE3183" i="8"/>
  <c r="AF3183" i="8" s="1"/>
  <c r="AE3182" i="8"/>
  <c r="AF3182" i="8" s="1"/>
  <c r="AE3181" i="8"/>
  <c r="AF3181" i="8" s="1"/>
  <c r="AE3180" i="8"/>
  <c r="AF3180" i="8" s="1"/>
  <c r="AE3179" i="8"/>
  <c r="AF3179" i="8" s="1"/>
  <c r="AE3178" i="8"/>
  <c r="AF3178" i="8" s="1"/>
  <c r="AE3177" i="8"/>
  <c r="AF3177" i="8" s="1"/>
  <c r="AE3176" i="8"/>
  <c r="AF3176" i="8" s="1"/>
  <c r="AE3175" i="8"/>
  <c r="AF3175" i="8" s="1"/>
  <c r="AE3174" i="8"/>
  <c r="AF3174" i="8" s="1"/>
  <c r="AE3173" i="8"/>
  <c r="AF3173" i="8" s="1"/>
  <c r="AE3172" i="8"/>
  <c r="AF3172" i="8" s="1"/>
  <c r="AE3171" i="8"/>
  <c r="AF3171" i="8" s="1"/>
  <c r="AE3170" i="8"/>
  <c r="AF3170" i="8" s="1"/>
  <c r="AE3169" i="8"/>
  <c r="AF3169" i="8" s="1"/>
  <c r="AE3168" i="8"/>
  <c r="AF3168" i="8" s="1"/>
  <c r="AE3167" i="8"/>
  <c r="AF3167" i="8" s="1"/>
  <c r="AE3166" i="8"/>
  <c r="AF3166" i="8" s="1"/>
  <c r="AE3165" i="8"/>
  <c r="AF3165" i="8" s="1"/>
  <c r="AE3164" i="8"/>
  <c r="AF3164" i="8" s="1"/>
  <c r="AE3163" i="8"/>
  <c r="AF3163" i="8" s="1"/>
  <c r="AE3162" i="8"/>
  <c r="AF3162" i="8" s="1"/>
  <c r="AE3161" i="8"/>
  <c r="AF3161" i="8" s="1"/>
  <c r="AE3160" i="8"/>
  <c r="AF3160" i="8" s="1"/>
  <c r="AE3159" i="8"/>
  <c r="AF3159" i="8" s="1"/>
  <c r="AE3158" i="8"/>
  <c r="AF3158" i="8" s="1"/>
  <c r="AE3157" i="8"/>
  <c r="AF3157" i="8" s="1"/>
  <c r="AE3156" i="8"/>
  <c r="AF3156" i="8" s="1"/>
  <c r="AE3155" i="8"/>
  <c r="AF3155" i="8" s="1"/>
  <c r="AE3154" i="8"/>
  <c r="AF3154" i="8" s="1"/>
  <c r="AE3153" i="8"/>
  <c r="AF3153" i="8" s="1"/>
  <c r="AE3152" i="8"/>
  <c r="AF3152" i="8" s="1"/>
  <c r="AE3151" i="8"/>
  <c r="AF3151" i="8" s="1"/>
  <c r="AE3150" i="8"/>
  <c r="AF3150" i="8" s="1"/>
  <c r="AE3149" i="8"/>
  <c r="AF3149" i="8" s="1"/>
  <c r="AE3148" i="8"/>
  <c r="AF3148" i="8" s="1"/>
  <c r="AE3147" i="8"/>
  <c r="AF3147" i="8" s="1"/>
  <c r="AE3146" i="8"/>
  <c r="AF3146" i="8" s="1"/>
  <c r="AE3145" i="8"/>
  <c r="AF3145" i="8" s="1"/>
  <c r="AE3144" i="8"/>
  <c r="AF3144" i="8" s="1"/>
  <c r="AE3143" i="8"/>
  <c r="AF3143" i="8" s="1"/>
  <c r="AE3142" i="8"/>
  <c r="AF3142" i="8" s="1"/>
  <c r="AE3141" i="8"/>
  <c r="AF3141" i="8" s="1"/>
  <c r="AE3140" i="8"/>
  <c r="AF3140" i="8" s="1"/>
  <c r="AE3139" i="8"/>
  <c r="AF3139" i="8" s="1"/>
  <c r="AE3138" i="8"/>
  <c r="AF3138" i="8" s="1"/>
  <c r="AE3137" i="8"/>
  <c r="AF3137" i="8" s="1"/>
  <c r="AE3136" i="8"/>
  <c r="AF3136" i="8" s="1"/>
  <c r="AE3135" i="8"/>
  <c r="AF3135" i="8" s="1"/>
  <c r="AE3134" i="8"/>
  <c r="AF3134" i="8" s="1"/>
  <c r="AE3133" i="8"/>
  <c r="AF3133" i="8" s="1"/>
  <c r="AE3132" i="8"/>
  <c r="AF3132" i="8" s="1"/>
  <c r="AE3131" i="8"/>
  <c r="AF3131" i="8" s="1"/>
  <c r="AE3130" i="8"/>
  <c r="AF3130" i="8" s="1"/>
  <c r="AE3129" i="8"/>
  <c r="AF3129" i="8" s="1"/>
  <c r="AE3128" i="8"/>
  <c r="AF3128" i="8" s="1"/>
  <c r="AE3127" i="8"/>
  <c r="AF3127" i="8" s="1"/>
  <c r="AE3126" i="8"/>
  <c r="AF3126" i="8" s="1"/>
  <c r="AE3125" i="8"/>
  <c r="AF3125" i="8" s="1"/>
  <c r="AE3124" i="8"/>
  <c r="AF3124" i="8" s="1"/>
  <c r="AE3123" i="8"/>
  <c r="AF3123" i="8" s="1"/>
  <c r="AE3122" i="8"/>
  <c r="AF3122" i="8" s="1"/>
  <c r="AE3121" i="8"/>
  <c r="AF3121" i="8" s="1"/>
  <c r="AE3120" i="8"/>
  <c r="AF3120" i="8" s="1"/>
  <c r="AE3119" i="8"/>
  <c r="AF3119" i="8" s="1"/>
  <c r="AE3118" i="8"/>
  <c r="AF3118" i="8" s="1"/>
  <c r="AE3117" i="8"/>
  <c r="AF3117" i="8" s="1"/>
  <c r="AE3116" i="8"/>
  <c r="AF3116" i="8" s="1"/>
  <c r="AE3115" i="8"/>
  <c r="AF3115" i="8" s="1"/>
  <c r="AE3114" i="8"/>
  <c r="AF3114" i="8" s="1"/>
  <c r="AE3113" i="8"/>
  <c r="AF3113" i="8" s="1"/>
  <c r="AE3112" i="8"/>
  <c r="AF3112" i="8" s="1"/>
  <c r="AE3111" i="8"/>
  <c r="AF3111" i="8" s="1"/>
  <c r="AE3110" i="8"/>
  <c r="AF3110" i="8" s="1"/>
  <c r="AE3109" i="8"/>
  <c r="AF3109" i="8" s="1"/>
  <c r="AE3108" i="8"/>
  <c r="AF3108" i="8" s="1"/>
  <c r="AE3107" i="8"/>
  <c r="AF3107" i="8" s="1"/>
  <c r="AE3106" i="8"/>
  <c r="AF3106" i="8" s="1"/>
  <c r="AE3105" i="8"/>
  <c r="AF3105" i="8" s="1"/>
  <c r="AE3104" i="8"/>
  <c r="AF3104" i="8" s="1"/>
  <c r="AE3103" i="8"/>
  <c r="AF3103" i="8" s="1"/>
  <c r="AE3102" i="8"/>
  <c r="AF3102" i="8" s="1"/>
  <c r="AE3101" i="8"/>
  <c r="AF3101" i="8" s="1"/>
  <c r="AE3100" i="8"/>
  <c r="AF3100" i="8" s="1"/>
  <c r="AE3099" i="8"/>
  <c r="AF3099" i="8" s="1"/>
  <c r="AE3098" i="8"/>
  <c r="AF3098" i="8" s="1"/>
  <c r="AE3097" i="8"/>
  <c r="AF3097" i="8" s="1"/>
  <c r="AE3096" i="8"/>
  <c r="AF3096" i="8" s="1"/>
  <c r="AE3095" i="8"/>
  <c r="AF3095" i="8" s="1"/>
  <c r="AE3094" i="8"/>
  <c r="AF3094" i="8" s="1"/>
  <c r="AE3093" i="8"/>
  <c r="AF3093" i="8" s="1"/>
  <c r="AE3092" i="8"/>
  <c r="AF3092" i="8" s="1"/>
  <c r="AE3091" i="8"/>
  <c r="AF3091" i="8" s="1"/>
  <c r="AE3090" i="8"/>
  <c r="AF3090" i="8" s="1"/>
  <c r="AE3089" i="8"/>
  <c r="AF3089" i="8" s="1"/>
  <c r="AE3088" i="8"/>
  <c r="AF3088" i="8" s="1"/>
  <c r="AE3087" i="8"/>
  <c r="AF3087" i="8" s="1"/>
  <c r="AE3086" i="8"/>
  <c r="AF3086" i="8" s="1"/>
  <c r="AE3085" i="8"/>
  <c r="AF3085" i="8" s="1"/>
  <c r="AE3084" i="8"/>
  <c r="AF3084" i="8" s="1"/>
  <c r="AE3083" i="8"/>
  <c r="AF3083" i="8" s="1"/>
  <c r="AE3082" i="8"/>
  <c r="AF3082" i="8" s="1"/>
  <c r="AE3081" i="8"/>
  <c r="AF3081" i="8" s="1"/>
  <c r="AE3080" i="8"/>
  <c r="AF3080" i="8" s="1"/>
  <c r="AE3079" i="8"/>
  <c r="AF3079" i="8" s="1"/>
  <c r="AE3078" i="8"/>
  <c r="AF3078" i="8" s="1"/>
  <c r="AE3077" i="8"/>
  <c r="AF3077" i="8" s="1"/>
  <c r="AE3076" i="8"/>
  <c r="AF3076" i="8" s="1"/>
  <c r="AE3075" i="8"/>
  <c r="AF3075" i="8" s="1"/>
  <c r="AE3074" i="8"/>
  <c r="AF3074" i="8" s="1"/>
  <c r="AE3073" i="8"/>
  <c r="AF3073" i="8" s="1"/>
  <c r="AE3072" i="8"/>
  <c r="AF3072" i="8" s="1"/>
  <c r="AE3071" i="8"/>
  <c r="AF3071" i="8" s="1"/>
  <c r="AE3070" i="8"/>
  <c r="AF3070" i="8" s="1"/>
  <c r="AE3069" i="8"/>
  <c r="AF3069" i="8" s="1"/>
  <c r="AE3068" i="8"/>
  <c r="AF3068" i="8" s="1"/>
  <c r="AE3067" i="8"/>
  <c r="AF3067" i="8" s="1"/>
  <c r="AE3066" i="8"/>
  <c r="AF3066" i="8" s="1"/>
  <c r="AE3065" i="8"/>
  <c r="AF3065" i="8" s="1"/>
  <c r="AE3064" i="8"/>
  <c r="AF3064" i="8" s="1"/>
  <c r="AE3063" i="8"/>
  <c r="AF3063" i="8" s="1"/>
  <c r="AE3062" i="8"/>
  <c r="AF3062" i="8" s="1"/>
  <c r="AE3061" i="8"/>
  <c r="AF3061" i="8" s="1"/>
  <c r="AE3060" i="8"/>
  <c r="AF3060" i="8" s="1"/>
  <c r="AE3059" i="8"/>
  <c r="AF3059" i="8" s="1"/>
  <c r="AE3058" i="8"/>
  <c r="AF3058" i="8" s="1"/>
  <c r="AE3057" i="8"/>
  <c r="AF3057" i="8" s="1"/>
  <c r="AE3056" i="8"/>
  <c r="AF3056" i="8" s="1"/>
  <c r="AE3055" i="8"/>
  <c r="AF3055" i="8" s="1"/>
  <c r="AE3054" i="8"/>
  <c r="AF3054" i="8" s="1"/>
  <c r="AE3053" i="8"/>
  <c r="AF3053" i="8" s="1"/>
  <c r="AE3052" i="8"/>
  <c r="AF3052" i="8" s="1"/>
  <c r="AE3051" i="8"/>
  <c r="AF3051" i="8" s="1"/>
  <c r="AE3050" i="8"/>
  <c r="AF3050" i="8" s="1"/>
  <c r="AE3049" i="8"/>
  <c r="AF3049" i="8" s="1"/>
  <c r="AE3048" i="8"/>
  <c r="AF3048" i="8" s="1"/>
  <c r="AE3047" i="8"/>
  <c r="AF3047" i="8" s="1"/>
  <c r="AE3046" i="8"/>
  <c r="AF3046" i="8" s="1"/>
  <c r="AE3045" i="8"/>
  <c r="AF3045" i="8" s="1"/>
  <c r="AE3044" i="8"/>
  <c r="AF3044" i="8" s="1"/>
  <c r="AE3043" i="8"/>
  <c r="AF3043" i="8" s="1"/>
  <c r="AE3042" i="8"/>
  <c r="AF3042" i="8" s="1"/>
  <c r="AE3041" i="8"/>
  <c r="AF3041" i="8" s="1"/>
  <c r="AE3040" i="8"/>
  <c r="AF3040" i="8" s="1"/>
  <c r="AE3039" i="8"/>
  <c r="AF3039" i="8" s="1"/>
  <c r="AE3038" i="8"/>
  <c r="AF3038" i="8" s="1"/>
  <c r="AE3037" i="8"/>
  <c r="AF3037" i="8" s="1"/>
  <c r="AE3036" i="8"/>
  <c r="AF3036" i="8" s="1"/>
  <c r="AE3035" i="8"/>
  <c r="AF3035" i="8" s="1"/>
  <c r="AE3034" i="8"/>
  <c r="AF3034" i="8" s="1"/>
  <c r="AE3033" i="8"/>
  <c r="AF3033" i="8" s="1"/>
  <c r="AE3032" i="8"/>
  <c r="AF3032" i="8" s="1"/>
  <c r="AE3031" i="8"/>
  <c r="AF3031" i="8" s="1"/>
  <c r="AE3030" i="8"/>
  <c r="AF3030" i="8" s="1"/>
  <c r="AE3029" i="8"/>
  <c r="AF3029" i="8" s="1"/>
  <c r="AE3028" i="8"/>
  <c r="AF3028" i="8" s="1"/>
  <c r="AE3027" i="8"/>
  <c r="AF3027" i="8" s="1"/>
  <c r="AE3026" i="8"/>
  <c r="AF3026" i="8" s="1"/>
  <c r="AE3025" i="8"/>
  <c r="AF3025" i="8" s="1"/>
  <c r="AE3024" i="8"/>
  <c r="AF3024" i="8" s="1"/>
  <c r="AE3023" i="8"/>
  <c r="AF3023" i="8" s="1"/>
  <c r="AE3022" i="8"/>
  <c r="AF3022" i="8" s="1"/>
  <c r="AE3021" i="8"/>
  <c r="AF3021" i="8" s="1"/>
  <c r="AE3020" i="8"/>
  <c r="AF3020" i="8" s="1"/>
  <c r="AE3019" i="8"/>
  <c r="AF3019" i="8" s="1"/>
  <c r="AE3018" i="8"/>
  <c r="AF3018" i="8" s="1"/>
  <c r="AE3017" i="8"/>
  <c r="AF3017" i="8" s="1"/>
  <c r="AE3016" i="8"/>
  <c r="AF3016" i="8" s="1"/>
  <c r="AE3015" i="8"/>
  <c r="AF3015" i="8" s="1"/>
  <c r="AE3014" i="8"/>
  <c r="AF3014" i="8" s="1"/>
  <c r="AE3013" i="8"/>
  <c r="AF3013" i="8" s="1"/>
  <c r="AE3012" i="8"/>
  <c r="AF3012" i="8" s="1"/>
  <c r="AE3011" i="8"/>
  <c r="AF3011" i="8" s="1"/>
  <c r="AE3010" i="8"/>
  <c r="AF3010" i="8" s="1"/>
  <c r="AE3009" i="8"/>
  <c r="AF3009" i="8" s="1"/>
  <c r="AE3008" i="8"/>
  <c r="AF3008" i="8" s="1"/>
  <c r="AE3007" i="8"/>
  <c r="AF3007" i="8" s="1"/>
  <c r="AE3006" i="8"/>
  <c r="AF3006" i="8" s="1"/>
  <c r="AE3005" i="8"/>
  <c r="AF3005" i="8" s="1"/>
  <c r="AE3004" i="8"/>
  <c r="AF3004" i="8" s="1"/>
  <c r="AE3003" i="8"/>
  <c r="AF3003" i="8" s="1"/>
  <c r="AE3002" i="8"/>
  <c r="AF3002" i="8" s="1"/>
  <c r="AE3001" i="8"/>
  <c r="AF3001" i="8" s="1"/>
  <c r="AE3000" i="8"/>
  <c r="AF3000" i="8" s="1"/>
  <c r="AE2999" i="8"/>
  <c r="AF2999" i="8" s="1"/>
  <c r="AE2998" i="8"/>
  <c r="AF2998" i="8" s="1"/>
  <c r="AE2997" i="8"/>
  <c r="AF2997" i="8" s="1"/>
  <c r="AE2996" i="8"/>
  <c r="AF2996" i="8" s="1"/>
  <c r="AE2995" i="8"/>
  <c r="AF2995" i="8" s="1"/>
  <c r="AE2994" i="8"/>
  <c r="AF2994" i="8" s="1"/>
  <c r="AE2993" i="8"/>
  <c r="AF2993" i="8" s="1"/>
  <c r="AE2992" i="8"/>
  <c r="AF2992" i="8" s="1"/>
  <c r="AE2991" i="8"/>
  <c r="AF2991" i="8" s="1"/>
  <c r="AE2990" i="8"/>
  <c r="AF2990" i="8" s="1"/>
  <c r="AE2989" i="8"/>
  <c r="AF2989" i="8" s="1"/>
  <c r="AE2988" i="8"/>
  <c r="AF2988" i="8" s="1"/>
  <c r="AE2987" i="8"/>
  <c r="AF2987" i="8" s="1"/>
  <c r="AE2986" i="8"/>
  <c r="AF2986" i="8" s="1"/>
  <c r="AE2985" i="8"/>
  <c r="AF2985" i="8" s="1"/>
  <c r="AE2984" i="8"/>
  <c r="AF2984" i="8" s="1"/>
  <c r="AE2983" i="8"/>
  <c r="AF2983" i="8" s="1"/>
  <c r="AE2982" i="8"/>
  <c r="AF2982" i="8" s="1"/>
  <c r="AE2981" i="8"/>
  <c r="AF2981" i="8" s="1"/>
  <c r="AE2980" i="8"/>
  <c r="AF2980" i="8" s="1"/>
  <c r="AE2979" i="8"/>
  <c r="AF2979" i="8" s="1"/>
  <c r="AE2978" i="8"/>
  <c r="AF2978" i="8" s="1"/>
  <c r="AE2977" i="8"/>
  <c r="AF2977" i="8" s="1"/>
  <c r="AE2976" i="8"/>
  <c r="AF2976" i="8" s="1"/>
  <c r="AE2975" i="8"/>
  <c r="AF2975" i="8" s="1"/>
  <c r="AE2974" i="8"/>
  <c r="AF2974" i="8" s="1"/>
  <c r="AE2973" i="8"/>
  <c r="AF2973" i="8" s="1"/>
  <c r="AE2972" i="8"/>
  <c r="AF2972" i="8" s="1"/>
  <c r="AE2971" i="8"/>
  <c r="AF2971" i="8" s="1"/>
  <c r="AE2970" i="8"/>
  <c r="AF2970" i="8" s="1"/>
  <c r="AE2969" i="8"/>
  <c r="AF2969" i="8" s="1"/>
  <c r="AE2968" i="8"/>
  <c r="AF2968" i="8" s="1"/>
  <c r="AE2967" i="8"/>
  <c r="AF2967" i="8" s="1"/>
  <c r="AE2966" i="8"/>
  <c r="AF2966" i="8" s="1"/>
  <c r="AE2965" i="8"/>
  <c r="AF2965" i="8" s="1"/>
  <c r="AE2964" i="8"/>
  <c r="AF2964" i="8" s="1"/>
  <c r="AE2963" i="8"/>
  <c r="AF2963" i="8" s="1"/>
  <c r="AE2962" i="8"/>
  <c r="AF2962" i="8" s="1"/>
  <c r="AE2961" i="8"/>
  <c r="AF2961" i="8" s="1"/>
  <c r="AE2960" i="8"/>
  <c r="AF2960" i="8" s="1"/>
  <c r="AE2959" i="8"/>
  <c r="AF2959" i="8" s="1"/>
  <c r="AE2958" i="8"/>
  <c r="AF2958" i="8" s="1"/>
  <c r="AE2957" i="8"/>
  <c r="AF2957" i="8" s="1"/>
  <c r="AE2956" i="8"/>
  <c r="AF2956" i="8" s="1"/>
  <c r="AE2955" i="8"/>
  <c r="AF2955" i="8" s="1"/>
  <c r="AE2954" i="8"/>
  <c r="AF2954" i="8" s="1"/>
  <c r="AE2953" i="8"/>
  <c r="AF2953" i="8" s="1"/>
  <c r="AE2952" i="8"/>
  <c r="AF2952" i="8" s="1"/>
  <c r="AE2951" i="8"/>
  <c r="AF2951" i="8" s="1"/>
  <c r="AE2950" i="8"/>
  <c r="AF2950" i="8" s="1"/>
  <c r="AE2949" i="8"/>
  <c r="AF2949" i="8" s="1"/>
  <c r="AE2948" i="8"/>
  <c r="AF2948" i="8" s="1"/>
  <c r="AE2947" i="8"/>
  <c r="AF2947" i="8" s="1"/>
  <c r="AE2946" i="8"/>
  <c r="AF2946" i="8" s="1"/>
  <c r="AE2945" i="8"/>
  <c r="AF2945" i="8" s="1"/>
  <c r="AE2944" i="8"/>
  <c r="AF2944" i="8" s="1"/>
  <c r="AE2943" i="8"/>
  <c r="AF2943" i="8" s="1"/>
  <c r="AE2942" i="8"/>
  <c r="AF2942" i="8" s="1"/>
  <c r="AE2941" i="8"/>
  <c r="AF2941" i="8" s="1"/>
  <c r="AE2940" i="8"/>
  <c r="AF2940" i="8" s="1"/>
  <c r="AE2939" i="8"/>
  <c r="AF2939" i="8" s="1"/>
  <c r="AE2938" i="8"/>
  <c r="AF2938" i="8" s="1"/>
  <c r="AE2937" i="8"/>
  <c r="AF2937" i="8" s="1"/>
  <c r="AE2936" i="8"/>
  <c r="AF2936" i="8" s="1"/>
  <c r="AE2935" i="8"/>
  <c r="AF2935" i="8" s="1"/>
  <c r="AE2934" i="8"/>
  <c r="AF2934" i="8" s="1"/>
  <c r="AE2933" i="8"/>
  <c r="AF2933" i="8" s="1"/>
  <c r="AE2932" i="8"/>
  <c r="AF2932" i="8" s="1"/>
  <c r="AE2931" i="8"/>
  <c r="AF2931" i="8" s="1"/>
  <c r="AE2930" i="8"/>
  <c r="AF2930" i="8" s="1"/>
  <c r="AE2929" i="8"/>
  <c r="AF2929" i="8" s="1"/>
  <c r="AE2928" i="8"/>
  <c r="AF2928" i="8" s="1"/>
  <c r="AE2927" i="8"/>
  <c r="AF2927" i="8" s="1"/>
  <c r="AE2926" i="8"/>
  <c r="AF2926" i="8" s="1"/>
  <c r="AE2925" i="8"/>
  <c r="AF2925" i="8" s="1"/>
  <c r="AE2924" i="8"/>
  <c r="AF2924" i="8" s="1"/>
  <c r="AE2923" i="8"/>
  <c r="AF2923" i="8" s="1"/>
  <c r="AE2922" i="8"/>
  <c r="AF2922" i="8" s="1"/>
  <c r="AE2921" i="8"/>
  <c r="AF2921" i="8" s="1"/>
  <c r="AE2920" i="8"/>
  <c r="AF2920" i="8" s="1"/>
  <c r="AE2919" i="8"/>
  <c r="AF2919" i="8" s="1"/>
  <c r="AE2918" i="8"/>
  <c r="AF2918" i="8" s="1"/>
  <c r="AE2917" i="8"/>
  <c r="AF2917" i="8" s="1"/>
  <c r="AE2916" i="8"/>
  <c r="AF2916" i="8" s="1"/>
  <c r="AE2915" i="8"/>
  <c r="AF2915" i="8" s="1"/>
  <c r="AE2914" i="8"/>
  <c r="AF2914" i="8" s="1"/>
  <c r="AE2913" i="8"/>
  <c r="AF2913" i="8" s="1"/>
  <c r="AE2912" i="8"/>
  <c r="AF2912" i="8" s="1"/>
  <c r="AE2911" i="8"/>
  <c r="AF2911" i="8" s="1"/>
  <c r="AE2910" i="8"/>
  <c r="AF2910" i="8" s="1"/>
  <c r="AE2909" i="8"/>
  <c r="AF2909" i="8" s="1"/>
  <c r="AE2908" i="8"/>
  <c r="AF2908" i="8" s="1"/>
  <c r="AE2907" i="8"/>
  <c r="AF2907" i="8" s="1"/>
  <c r="AE2906" i="8"/>
  <c r="AF2906" i="8" s="1"/>
  <c r="AE2905" i="8"/>
  <c r="AF2905" i="8" s="1"/>
  <c r="AE2904" i="8"/>
  <c r="AF2904" i="8" s="1"/>
  <c r="AE2903" i="8"/>
  <c r="AF2903" i="8" s="1"/>
  <c r="AE2902" i="8"/>
  <c r="AF2902" i="8" s="1"/>
  <c r="AE2901" i="8"/>
  <c r="AF2901" i="8" s="1"/>
  <c r="AE2900" i="8"/>
  <c r="AF2900" i="8" s="1"/>
  <c r="AE2899" i="8"/>
  <c r="AF2899" i="8" s="1"/>
  <c r="AE2898" i="8"/>
  <c r="AF2898" i="8" s="1"/>
  <c r="AE2897" i="8"/>
  <c r="AF2897" i="8" s="1"/>
  <c r="AE2896" i="8"/>
  <c r="AF2896" i="8" s="1"/>
  <c r="AE2895" i="8"/>
  <c r="AF2895" i="8" s="1"/>
  <c r="AE2894" i="8"/>
  <c r="AF2894" i="8" s="1"/>
  <c r="AE2893" i="8"/>
  <c r="AF2893" i="8" s="1"/>
  <c r="AE2892" i="8"/>
  <c r="AF2892" i="8" s="1"/>
  <c r="AE2891" i="8"/>
  <c r="AF2891" i="8" s="1"/>
  <c r="AE2890" i="8"/>
  <c r="AF2890" i="8" s="1"/>
  <c r="AE2889" i="8"/>
  <c r="AF2889" i="8" s="1"/>
  <c r="AE2888" i="8"/>
  <c r="AF2888" i="8" s="1"/>
  <c r="AE2887" i="8"/>
  <c r="AF2887" i="8" s="1"/>
  <c r="AE2886" i="8"/>
  <c r="AF2886" i="8" s="1"/>
  <c r="AE2885" i="8"/>
  <c r="AF2885" i="8" s="1"/>
  <c r="AE2884" i="8"/>
  <c r="AF2884" i="8" s="1"/>
  <c r="AE2883" i="8"/>
  <c r="AF2883" i="8" s="1"/>
  <c r="AE2882" i="8"/>
  <c r="AF2882" i="8" s="1"/>
  <c r="AE2881" i="8"/>
  <c r="AF2881" i="8" s="1"/>
  <c r="AE2880" i="8"/>
  <c r="AF2880" i="8" s="1"/>
  <c r="AE2879" i="8"/>
  <c r="AF2879" i="8" s="1"/>
  <c r="AE2878" i="8"/>
  <c r="AF2878" i="8" s="1"/>
  <c r="AE2877" i="8"/>
  <c r="AF2877" i="8" s="1"/>
  <c r="AE2876" i="8"/>
  <c r="AF2876" i="8" s="1"/>
  <c r="AE2875" i="8"/>
  <c r="AF2875" i="8" s="1"/>
  <c r="AE2874" i="8"/>
  <c r="AF2874" i="8" s="1"/>
  <c r="AE2873" i="8"/>
  <c r="AF2873" i="8" s="1"/>
  <c r="AE2872" i="8"/>
  <c r="AF2872" i="8" s="1"/>
  <c r="AE2871" i="8"/>
  <c r="AF2871" i="8" s="1"/>
  <c r="AE2870" i="8"/>
  <c r="AF2870" i="8" s="1"/>
  <c r="AE2869" i="8"/>
  <c r="AF2869" i="8" s="1"/>
  <c r="AE2868" i="8"/>
  <c r="AF2868" i="8" s="1"/>
  <c r="AE2867" i="8"/>
  <c r="AF2867" i="8" s="1"/>
  <c r="AE2866" i="8"/>
  <c r="AF2866" i="8" s="1"/>
  <c r="AE2865" i="8"/>
  <c r="AF2865" i="8" s="1"/>
  <c r="AE2864" i="8"/>
  <c r="AF2864" i="8" s="1"/>
  <c r="AE2863" i="8"/>
  <c r="AF2863" i="8" s="1"/>
  <c r="AE2862" i="8"/>
  <c r="AF2862" i="8" s="1"/>
  <c r="AE2861" i="8"/>
  <c r="AF2861" i="8" s="1"/>
  <c r="AE2860" i="8"/>
  <c r="AF2860" i="8" s="1"/>
  <c r="AE2859" i="8"/>
  <c r="AF2859" i="8" s="1"/>
  <c r="AE2858" i="8"/>
  <c r="AF2858" i="8" s="1"/>
  <c r="AE2857" i="8"/>
  <c r="AF2857" i="8" s="1"/>
  <c r="AE2856" i="8"/>
  <c r="AF2856" i="8" s="1"/>
  <c r="AE2855" i="8"/>
  <c r="AF2855" i="8" s="1"/>
  <c r="AE2854" i="8"/>
  <c r="AF2854" i="8" s="1"/>
  <c r="AE2853" i="8"/>
  <c r="AF2853" i="8" s="1"/>
  <c r="AE2852" i="8"/>
  <c r="AF2852" i="8" s="1"/>
  <c r="AE2851" i="8"/>
  <c r="AF2851" i="8" s="1"/>
  <c r="AE2850" i="8"/>
  <c r="AF2850" i="8" s="1"/>
  <c r="AE2849" i="8"/>
  <c r="AF2849" i="8" s="1"/>
  <c r="AE2848" i="8"/>
  <c r="AF2848" i="8" s="1"/>
  <c r="AE2847" i="8"/>
  <c r="AF2847" i="8" s="1"/>
  <c r="AE2846" i="8"/>
  <c r="AF2846" i="8" s="1"/>
  <c r="AE2845" i="8"/>
  <c r="AF2845" i="8" s="1"/>
  <c r="AE2844" i="8"/>
  <c r="AF2844" i="8" s="1"/>
  <c r="AE2843" i="8"/>
  <c r="AF2843" i="8" s="1"/>
  <c r="AE2842" i="8"/>
  <c r="AF2842" i="8" s="1"/>
  <c r="AE2841" i="8"/>
  <c r="AF2841" i="8" s="1"/>
  <c r="AE2840" i="8"/>
  <c r="AF2840" i="8" s="1"/>
  <c r="AE2839" i="8"/>
  <c r="AF2839" i="8" s="1"/>
  <c r="AE2838" i="8"/>
  <c r="AF2838" i="8" s="1"/>
  <c r="AE2837" i="8"/>
  <c r="AF2837" i="8" s="1"/>
  <c r="AE2836" i="8"/>
  <c r="AF2836" i="8" s="1"/>
  <c r="AE2835" i="8"/>
  <c r="AF2835" i="8" s="1"/>
  <c r="AE2834" i="8"/>
  <c r="AF2834" i="8" s="1"/>
  <c r="AE2833" i="8"/>
  <c r="AF2833" i="8" s="1"/>
  <c r="AE2832" i="8"/>
  <c r="AF2832" i="8" s="1"/>
  <c r="AE2831" i="8"/>
  <c r="AF2831" i="8" s="1"/>
  <c r="AE2830" i="8"/>
  <c r="AF2830" i="8" s="1"/>
  <c r="AE2829" i="8"/>
  <c r="AF2829" i="8" s="1"/>
  <c r="AE2828" i="8"/>
  <c r="AF2828" i="8" s="1"/>
  <c r="AE2827" i="8"/>
  <c r="AF2827" i="8" s="1"/>
  <c r="AE2826" i="8"/>
  <c r="AF2826" i="8" s="1"/>
  <c r="AE2825" i="8"/>
  <c r="AF2825" i="8" s="1"/>
  <c r="AE2824" i="8"/>
  <c r="AF2824" i="8" s="1"/>
  <c r="AE2823" i="8"/>
  <c r="AF2823" i="8" s="1"/>
  <c r="AE2822" i="8"/>
  <c r="AF2822" i="8" s="1"/>
  <c r="AE2821" i="8"/>
  <c r="AF2821" i="8" s="1"/>
  <c r="AE2820" i="8"/>
  <c r="AF2820" i="8" s="1"/>
  <c r="AE2819" i="8"/>
  <c r="AF2819" i="8" s="1"/>
  <c r="AE2818" i="8"/>
  <c r="AF2818" i="8" s="1"/>
  <c r="AE2817" i="8"/>
  <c r="AF2817" i="8" s="1"/>
  <c r="AE2816" i="8"/>
  <c r="AF2816" i="8" s="1"/>
  <c r="AE2815" i="8"/>
  <c r="AF2815" i="8" s="1"/>
  <c r="AE2814" i="8"/>
  <c r="AF2814" i="8" s="1"/>
  <c r="AE2813" i="8"/>
  <c r="AF2813" i="8" s="1"/>
  <c r="AE2812" i="8"/>
  <c r="AF2812" i="8" s="1"/>
  <c r="AE2811" i="8"/>
  <c r="AF2811" i="8" s="1"/>
  <c r="AE2810" i="8"/>
  <c r="AF2810" i="8" s="1"/>
  <c r="AE2809" i="8"/>
  <c r="AF2809" i="8" s="1"/>
  <c r="AE2808" i="8"/>
  <c r="AF2808" i="8" s="1"/>
  <c r="AE2807" i="8"/>
  <c r="AF2807" i="8" s="1"/>
  <c r="AE2806" i="8"/>
  <c r="AF2806" i="8" s="1"/>
  <c r="AE2805" i="8"/>
  <c r="AF2805" i="8" s="1"/>
  <c r="AE2804" i="8"/>
  <c r="AF2804" i="8" s="1"/>
  <c r="AE2803" i="8"/>
  <c r="AF2803" i="8" s="1"/>
  <c r="AE2802" i="8"/>
  <c r="AF2802" i="8" s="1"/>
  <c r="AE2801" i="8"/>
  <c r="AF2801" i="8" s="1"/>
  <c r="AE2800" i="8"/>
  <c r="AF2800" i="8" s="1"/>
  <c r="AE2799" i="8"/>
  <c r="AF2799" i="8" s="1"/>
  <c r="AE2798" i="8"/>
  <c r="AF2798" i="8" s="1"/>
  <c r="AE2797" i="8"/>
  <c r="AF2797" i="8" s="1"/>
  <c r="AE2796" i="8"/>
  <c r="AF2796" i="8" s="1"/>
  <c r="AE2795" i="8"/>
  <c r="AF2795" i="8" s="1"/>
  <c r="AE2794" i="8"/>
  <c r="AF2794" i="8" s="1"/>
  <c r="AE2793" i="8"/>
  <c r="AF2793" i="8" s="1"/>
  <c r="AE2792" i="8"/>
  <c r="AF2792" i="8" s="1"/>
  <c r="AE2791" i="8"/>
  <c r="AF2791" i="8" s="1"/>
  <c r="AE2790" i="8"/>
  <c r="AF2790" i="8" s="1"/>
  <c r="AE2789" i="8"/>
  <c r="AF2789" i="8" s="1"/>
  <c r="AE2788" i="8"/>
  <c r="AF2788" i="8" s="1"/>
  <c r="AE2787" i="8"/>
  <c r="AF2787" i="8" s="1"/>
  <c r="AE2786" i="8"/>
  <c r="AF2786" i="8" s="1"/>
  <c r="AE2785" i="8"/>
  <c r="AF2785" i="8" s="1"/>
  <c r="AE2784" i="8"/>
  <c r="AF2784" i="8" s="1"/>
  <c r="AE2783" i="8"/>
  <c r="AF2783" i="8" s="1"/>
  <c r="AE2782" i="8"/>
  <c r="AF2782" i="8" s="1"/>
  <c r="AE2781" i="8"/>
  <c r="AF2781" i="8" s="1"/>
  <c r="AE2780" i="8"/>
  <c r="AF2780" i="8" s="1"/>
  <c r="AE2779" i="8"/>
  <c r="AF2779" i="8" s="1"/>
  <c r="AE2778" i="8"/>
  <c r="AF2778" i="8" s="1"/>
  <c r="AE2777" i="8"/>
  <c r="AF2777" i="8" s="1"/>
  <c r="AE2776" i="8"/>
  <c r="AF2776" i="8" s="1"/>
  <c r="AE2775" i="8"/>
  <c r="AF2775" i="8" s="1"/>
  <c r="AE2774" i="8"/>
  <c r="AF2774" i="8" s="1"/>
  <c r="AE2773" i="8"/>
  <c r="AF2773" i="8" s="1"/>
  <c r="AE2772" i="8"/>
  <c r="AF2772" i="8" s="1"/>
  <c r="AE2771" i="8"/>
  <c r="AF2771" i="8" s="1"/>
  <c r="AE2770" i="8"/>
  <c r="AF2770" i="8" s="1"/>
  <c r="AE2769" i="8"/>
  <c r="AF2769" i="8" s="1"/>
  <c r="AE2768" i="8"/>
  <c r="AF2768" i="8" s="1"/>
  <c r="AE2767" i="8"/>
  <c r="AF2767" i="8" s="1"/>
  <c r="AE2766" i="8"/>
  <c r="AF2766" i="8" s="1"/>
  <c r="AE2765" i="8"/>
  <c r="AF2765" i="8" s="1"/>
  <c r="AE2764" i="8"/>
  <c r="AF2764" i="8" s="1"/>
  <c r="AE2763" i="8"/>
  <c r="AF2763" i="8" s="1"/>
  <c r="AE2762" i="8"/>
  <c r="AF2762" i="8" s="1"/>
  <c r="AE2761" i="8"/>
  <c r="AF2761" i="8" s="1"/>
  <c r="AE2760" i="8"/>
  <c r="AF2760" i="8" s="1"/>
  <c r="AE2759" i="8"/>
  <c r="AF2759" i="8" s="1"/>
  <c r="AE2758" i="8"/>
  <c r="AF2758" i="8" s="1"/>
  <c r="AE2757" i="8"/>
  <c r="AF2757" i="8" s="1"/>
  <c r="AE2756" i="8"/>
  <c r="AF2756" i="8" s="1"/>
  <c r="AE2755" i="8"/>
  <c r="AF2755" i="8" s="1"/>
  <c r="AE2754" i="8"/>
  <c r="AF2754" i="8" s="1"/>
  <c r="AE2753" i="8"/>
  <c r="AF2753" i="8" s="1"/>
  <c r="AE2752" i="8"/>
  <c r="AF2752" i="8" s="1"/>
  <c r="AE2751" i="8"/>
  <c r="AF2751" i="8" s="1"/>
  <c r="AE2750" i="8"/>
  <c r="AF2750" i="8" s="1"/>
  <c r="AE2749" i="8"/>
  <c r="AF2749" i="8" s="1"/>
  <c r="AE2748" i="8"/>
  <c r="AF2748" i="8" s="1"/>
  <c r="AE2747" i="8"/>
  <c r="AF2747" i="8" s="1"/>
  <c r="AE2746" i="8"/>
  <c r="AF2746" i="8" s="1"/>
  <c r="AE2745" i="8"/>
  <c r="AF2745" i="8" s="1"/>
  <c r="AE2744" i="8"/>
  <c r="AF2744" i="8" s="1"/>
  <c r="AE2743" i="8"/>
  <c r="AF2743" i="8" s="1"/>
  <c r="AE2742" i="8"/>
  <c r="AF2742" i="8" s="1"/>
  <c r="AE2741" i="8"/>
  <c r="AF2741" i="8" s="1"/>
  <c r="AE2740" i="8"/>
  <c r="AF2740" i="8" s="1"/>
  <c r="AE2739" i="8"/>
  <c r="AF2739" i="8" s="1"/>
  <c r="AE2738" i="8"/>
  <c r="AF2738" i="8" s="1"/>
  <c r="AE2737" i="8"/>
  <c r="AF2737" i="8" s="1"/>
  <c r="AE2736" i="8"/>
  <c r="AF2736" i="8" s="1"/>
  <c r="AE2735" i="8"/>
  <c r="AF2735" i="8" s="1"/>
  <c r="AE2734" i="8"/>
  <c r="AF2734" i="8" s="1"/>
  <c r="AE2733" i="8"/>
  <c r="AF2733" i="8" s="1"/>
  <c r="AE2732" i="8"/>
  <c r="AF2732" i="8" s="1"/>
  <c r="AE2731" i="8"/>
  <c r="AF2731" i="8" s="1"/>
  <c r="AE2730" i="8"/>
  <c r="AF2730" i="8" s="1"/>
  <c r="AE2729" i="8"/>
  <c r="AF2729" i="8" s="1"/>
  <c r="AE2728" i="8"/>
  <c r="AF2728" i="8" s="1"/>
  <c r="AE2727" i="8"/>
  <c r="AF2727" i="8" s="1"/>
  <c r="AE2726" i="8"/>
  <c r="AF2726" i="8" s="1"/>
  <c r="AE2725" i="8"/>
  <c r="AF2725" i="8" s="1"/>
  <c r="AE2724" i="8"/>
  <c r="AF2724" i="8" s="1"/>
  <c r="AE2723" i="8"/>
  <c r="AF2723" i="8" s="1"/>
  <c r="AE2722" i="8"/>
  <c r="AF2722" i="8" s="1"/>
  <c r="AE2721" i="8"/>
  <c r="AF2721" i="8" s="1"/>
  <c r="AE2720" i="8"/>
  <c r="AF2720" i="8" s="1"/>
  <c r="AE2719" i="8"/>
  <c r="AF2719" i="8" s="1"/>
  <c r="AE2718" i="8"/>
  <c r="AF2718" i="8" s="1"/>
  <c r="AE2717" i="8"/>
  <c r="AF2717" i="8" s="1"/>
  <c r="AE2716" i="8"/>
  <c r="AF2716" i="8" s="1"/>
  <c r="AE2715" i="8"/>
  <c r="AF2715" i="8" s="1"/>
  <c r="AE2714" i="8"/>
  <c r="AF2714" i="8" s="1"/>
  <c r="AE2713" i="8"/>
  <c r="AF2713" i="8" s="1"/>
  <c r="AE2712" i="8"/>
  <c r="AF2712" i="8" s="1"/>
  <c r="AE2711" i="8"/>
  <c r="AF2711" i="8" s="1"/>
  <c r="AE2710" i="8"/>
  <c r="AF2710" i="8" s="1"/>
  <c r="AE2709" i="8"/>
  <c r="AF2709" i="8" s="1"/>
  <c r="AE2708" i="8"/>
  <c r="AF2708" i="8" s="1"/>
  <c r="AE2707" i="8"/>
  <c r="AF2707" i="8" s="1"/>
  <c r="AE2706" i="8"/>
  <c r="AF2706" i="8" s="1"/>
  <c r="AE2705" i="8"/>
  <c r="AF2705" i="8" s="1"/>
  <c r="AE2704" i="8"/>
  <c r="AF2704" i="8" s="1"/>
  <c r="AE2703" i="8"/>
  <c r="AF2703" i="8" s="1"/>
  <c r="AE2702" i="8"/>
  <c r="AF2702" i="8" s="1"/>
  <c r="AE2701" i="8"/>
  <c r="AF2701" i="8" s="1"/>
  <c r="AE2700" i="8"/>
  <c r="AF2700" i="8" s="1"/>
  <c r="AE2699" i="8"/>
  <c r="AF2699" i="8" s="1"/>
  <c r="AE2698" i="8"/>
  <c r="AF2698" i="8" s="1"/>
  <c r="AE2697" i="8"/>
  <c r="AF2697" i="8" s="1"/>
  <c r="AE2696" i="8"/>
  <c r="AF2696" i="8" s="1"/>
  <c r="AE2695" i="8"/>
  <c r="AF2695" i="8" s="1"/>
  <c r="AE2694" i="8"/>
  <c r="AF2694" i="8" s="1"/>
  <c r="AE2693" i="8"/>
  <c r="AF2693" i="8" s="1"/>
  <c r="AE2692" i="8"/>
  <c r="AF2692" i="8" s="1"/>
  <c r="AE2691" i="8"/>
  <c r="AF2691" i="8" s="1"/>
  <c r="AE2690" i="8"/>
  <c r="AF2690" i="8" s="1"/>
  <c r="AE2689" i="8"/>
  <c r="AF2689" i="8" s="1"/>
  <c r="AE2688" i="8"/>
  <c r="AF2688" i="8" s="1"/>
  <c r="AE2687" i="8"/>
  <c r="AF2687" i="8" s="1"/>
  <c r="AE2686" i="8"/>
  <c r="AF2686" i="8" s="1"/>
  <c r="AE2685" i="8"/>
  <c r="AF2685" i="8" s="1"/>
  <c r="AE2684" i="8"/>
  <c r="AF2684" i="8" s="1"/>
  <c r="AE2683" i="8"/>
  <c r="AF2683" i="8" s="1"/>
  <c r="AE2682" i="8"/>
  <c r="AF2682" i="8" s="1"/>
  <c r="AE2681" i="8"/>
  <c r="AF2681" i="8" s="1"/>
  <c r="AE2680" i="8"/>
  <c r="AF2680" i="8" s="1"/>
  <c r="AE2679" i="8"/>
  <c r="AF2679" i="8" s="1"/>
  <c r="AE2678" i="8"/>
  <c r="AF2678" i="8" s="1"/>
  <c r="AE2677" i="8"/>
  <c r="AF2677" i="8" s="1"/>
  <c r="AE2676" i="8"/>
  <c r="AF2676" i="8" s="1"/>
  <c r="AE2675" i="8"/>
  <c r="AF2675" i="8" s="1"/>
  <c r="AE2674" i="8"/>
  <c r="AF2674" i="8" s="1"/>
  <c r="AE2673" i="8"/>
  <c r="AF2673" i="8" s="1"/>
  <c r="AE2672" i="8"/>
  <c r="AF2672" i="8" s="1"/>
  <c r="AE2671" i="8"/>
  <c r="AF2671" i="8" s="1"/>
  <c r="AE2670" i="8"/>
  <c r="AF2670" i="8" s="1"/>
  <c r="AE2669" i="8"/>
  <c r="AF2669" i="8" s="1"/>
  <c r="AE2668" i="8"/>
  <c r="AF2668" i="8" s="1"/>
  <c r="AE2667" i="8"/>
  <c r="AF2667" i="8" s="1"/>
  <c r="AE2666" i="8"/>
  <c r="AF2666" i="8" s="1"/>
  <c r="AE2665" i="8"/>
  <c r="AF2665" i="8" s="1"/>
  <c r="AE2664" i="8"/>
  <c r="AF2664" i="8" s="1"/>
  <c r="AE2663" i="8"/>
  <c r="AF2663" i="8" s="1"/>
  <c r="AE2662" i="8"/>
  <c r="AF2662" i="8" s="1"/>
  <c r="AE2661" i="8"/>
  <c r="AF2661" i="8" s="1"/>
  <c r="AE2660" i="8"/>
  <c r="AF2660" i="8" s="1"/>
  <c r="AE2659" i="8"/>
  <c r="AF2659" i="8" s="1"/>
  <c r="AE2658" i="8"/>
  <c r="AF2658" i="8" s="1"/>
  <c r="AE2657" i="8"/>
  <c r="AF2657" i="8" s="1"/>
  <c r="AE2656" i="8"/>
  <c r="AF2656" i="8" s="1"/>
  <c r="AE2655" i="8"/>
  <c r="AF2655" i="8" s="1"/>
  <c r="AE2654" i="8"/>
  <c r="AF2654" i="8" s="1"/>
  <c r="AE2653" i="8"/>
  <c r="AF2653" i="8" s="1"/>
  <c r="AE2652" i="8"/>
  <c r="AF2652" i="8" s="1"/>
  <c r="AE2651" i="8"/>
  <c r="AF2651" i="8" s="1"/>
  <c r="AE2650" i="8"/>
  <c r="AF2650" i="8" s="1"/>
  <c r="AE2649" i="8"/>
  <c r="AF2649" i="8" s="1"/>
  <c r="AE2648" i="8"/>
  <c r="AF2648" i="8" s="1"/>
  <c r="AE2647" i="8"/>
  <c r="AF2647" i="8" s="1"/>
  <c r="AE2646" i="8"/>
  <c r="AF2646" i="8" s="1"/>
  <c r="AE2645" i="8"/>
  <c r="AF2645" i="8" s="1"/>
  <c r="AE2644" i="8"/>
  <c r="AF2644" i="8" s="1"/>
  <c r="AE2643" i="8"/>
  <c r="AF2643" i="8" s="1"/>
  <c r="AE2642" i="8"/>
  <c r="AF2642" i="8" s="1"/>
  <c r="AE2641" i="8"/>
  <c r="AF2641" i="8" s="1"/>
  <c r="AE2640" i="8"/>
  <c r="AF2640" i="8" s="1"/>
  <c r="AE2639" i="8"/>
  <c r="AF2639" i="8" s="1"/>
  <c r="AE2638" i="8"/>
  <c r="AF2638" i="8" s="1"/>
  <c r="AE2637" i="8"/>
  <c r="AF2637" i="8" s="1"/>
  <c r="AE2636" i="8"/>
  <c r="AF2636" i="8" s="1"/>
  <c r="AE2635" i="8"/>
  <c r="AF2635" i="8" s="1"/>
  <c r="AE2634" i="8"/>
  <c r="AF2634" i="8" s="1"/>
  <c r="AE2633" i="8"/>
  <c r="AF2633" i="8" s="1"/>
  <c r="AE2632" i="8"/>
  <c r="AF2632" i="8" s="1"/>
  <c r="AE2631" i="8"/>
  <c r="AF2631" i="8" s="1"/>
  <c r="AE2630" i="8"/>
  <c r="AF2630" i="8" s="1"/>
  <c r="AE2629" i="8"/>
  <c r="AF2629" i="8" s="1"/>
  <c r="AE2628" i="8"/>
  <c r="AF2628" i="8" s="1"/>
  <c r="AE2627" i="8"/>
  <c r="AF2627" i="8" s="1"/>
  <c r="AE2626" i="8"/>
  <c r="AF2626" i="8" s="1"/>
  <c r="AE2625" i="8"/>
  <c r="AF2625" i="8" s="1"/>
  <c r="AE2624" i="8"/>
  <c r="AF2624" i="8" s="1"/>
  <c r="AE2623" i="8"/>
  <c r="AF2623" i="8" s="1"/>
  <c r="AE2622" i="8"/>
  <c r="AF2622" i="8" s="1"/>
  <c r="AE2621" i="8"/>
  <c r="AF2621" i="8" s="1"/>
  <c r="AE2620" i="8"/>
  <c r="AF2620" i="8" s="1"/>
  <c r="AE2619" i="8"/>
  <c r="AF2619" i="8" s="1"/>
  <c r="AE2618" i="8"/>
  <c r="AF2618" i="8" s="1"/>
  <c r="AE2617" i="8"/>
  <c r="AF2617" i="8" s="1"/>
  <c r="AE2616" i="8"/>
  <c r="AF2616" i="8" s="1"/>
  <c r="AE2615" i="8"/>
  <c r="AF2615" i="8" s="1"/>
  <c r="AE2614" i="8"/>
  <c r="AF2614" i="8" s="1"/>
  <c r="AE2613" i="8"/>
  <c r="AF2613" i="8" s="1"/>
  <c r="AE2612" i="8"/>
  <c r="AF2612" i="8" s="1"/>
  <c r="AE2611" i="8"/>
  <c r="AF2611" i="8" s="1"/>
  <c r="AE2610" i="8"/>
  <c r="AF2610" i="8" s="1"/>
  <c r="AE2609" i="8"/>
  <c r="AF2609" i="8" s="1"/>
  <c r="AE2608" i="8"/>
  <c r="AF2608" i="8" s="1"/>
  <c r="AE2607" i="8"/>
  <c r="AF2607" i="8" s="1"/>
  <c r="AE2606" i="8"/>
  <c r="AF2606" i="8" s="1"/>
  <c r="AE2605" i="8"/>
  <c r="AF2605" i="8" s="1"/>
  <c r="AE2604" i="8"/>
  <c r="AF2604" i="8" s="1"/>
  <c r="AE2603" i="8"/>
  <c r="AF2603" i="8" s="1"/>
  <c r="AE2602" i="8"/>
  <c r="AF2602" i="8" s="1"/>
  <c r="AE2601" i="8"/>
  <c r="AF2601" i="8" s="1"/>
  <c r="AE2600" i="8"/>
  <c r="AF2600" i="8" s="1"/>
  <c r="AE2599" i="8"/>
  <c r="AF2599" i="8" s="1"/>
  <c r="AE2598" i="8"/>
  <c r="AF2598" i="8" s="1"/>
  <c r="AE2597" i="8"/>
  <c r="AF2597" i="8" s="1"/>
  <c r="AE2596" i="8"/>
  <c r="AF2596" i="8" s="1"/>
  <c r="AE2595" i="8"/>
  <c r="AF2595" i="8" s="1"/>
  <c r="AE2594" i="8"/>
  <c r="AF2594" i="8" s="1"/>
  <c r="AE2593" i="8"/>
  <c r="AF2593" i="8" s="1"/>
  <c r="AE2592" i="8"/>
  <c r="AF2592" i="8" s="1"/>
  <c r="AE2591" i="8"/>
  <c r="AF2591" i="8" s="1"/>
  <c r="AE2590" i="8"/>
  <c r="AF2590" i="8" s="1"/>
  <c r="AE2589" i="8"/>
  <c r="AF2589" i="8" s="1"/>
  <c r="AE2588" i="8"/>
  <c r="AF2588" i="8" s="1"/>
  <c r="AE2587" i="8"/>
  <c r="AF2587" i="8" s="1"/>
  <c r="AE2586" i="8"/>
  <c r="AF2586" i="8" s="1"/>
  <c r="AE2585" i="8"/>
  <c r="AF2585" i="8" s="1"/>
  <c r="AE2584" i="8"/>
  <c r="AF2584" i="8" s="1"/>
  <c r="AE2583" i="8"/>
  <c r="AF2583" i="8" s="1"/>
  <c r="AE2582" i="8"/>
  <c r="AF2582" i="8" s="1"/>
  <c r="AE2581" i="8"/>
  <c r="AF2581" i="8" s="1"/>
  <c r="AE2580" i="8"/>
  <c r="AF2580" i="8" s="1"/>
  <c r="AE2579" i="8"/>
  <c r="AF2579" i="8" s="1"/>
  <c r="AE2578" i="8"/>
  <c r="AF2578" i="8" s="1"/>
  <c r="AE2577" i="8"/>
  <c r="AF2577" i="8" s="1"/>
  <c r="AE2576" i="8"/>
  <c r="AF2576" i="8" s="1"/>
  <c r="AE2575" i="8"/>
  <c r="AF2575" i="8" s="1"/>
  <c r="AE2574" i="8"/>
  <c r="AF2574" i="8" s="1"/>
  <c r="AE2573" i="8"/>
  <c r="AF2573" i="8" s="1"/>
  <c r="AE2572" i="8"/>
  <c r="AF2572" i="8" s="1"/>
  <c r="AE2571" i="8"/>
  <c r="AF2571" i="8" s="1"/>
  <c r="AE2570" i="8"/>
  <c r="AF2570" i="8" s="1"/>
  <c r="AE2569" i="8"/>
  <c r="AF2569" i="8" s="1"/>
  <c r="AE2568" i="8"/>
  <c r="AF2568" i="8" s="1"/>
  <c r="AE2567" i="8"/>
  <c r="AF2567" i="8" s="1"/>
  <c r="AE2566" i="8"/>
  <c r="AF2566" i="8" s="1"/>
  <c r="AE2565" i="8"/>
  <c r="AF2565" i="8" s="1"/>
  <c r="AE2564" i="8"/>
  <c r="AF2564" i="8" s="1"/>
  <c r="AE2563" i="8"/>
  <c r="AF2563" i="8" s="1"/>
  <c r="AE2562" i="8"/>
  <c r="AF2562" i="8" s="1"/>
  <c r="AE2561" i="8"/>
  <c r="AF2561" i="8" s="1"/>
  <c r="AE2560" i="8"/>
  <c r="AF2560" i="8" s="1"/>
  <c r="AE2559" i="8"/>
  <c r="AF2559" i="8" s="1"/>
  <c r="AE2558" i="8"/>
  <c r="AF2558" i="8" s="1"/>
  <c r="AE2557" i="8"/>
  <c r="AF2557" i="8" s="1"/>
  <c r="AE2556" i="8"/>
  <c r="AF2556" i="8" s="1"/>
  <c r="AE2555" i="8"/>
  <c r="AF2555" i="8" s="1"/>
  <c r="AE2554" i="8"/>
  <c r="AF2554" i="8" s="1"/>
  <c r="AE2553" i="8"/>
  <c r="AF2553" i="8" s="1"/>
  <c r="AE2552" i="8"/>
  <c r="AF2552" i="8" s="1"/>
  <c r="AE2551" i="8"/>
  <c r="AF2551" i="8" s="1"/>
  <c r="AE2550" i="8"/>
  <c r="AF2550" i="8" s="1"/>
  <c r="AE2549" i="8"/>
  <c r="AF2549" i="8" s="1"/>
  <c r="AE2548" i="8"/>
  <c r="AF2548" i="8" s="1"/>
  <c r="AE2547" i="8"/>
  <c r="AF2547" i="8" s="1"/>
  <c r="AE2546" i="8"/>
  <c r="AF2546" i="8" s="1"/>
  <c r="AE2545" i="8"/>
  <c r="AF2545" i="8" s="1"/>
  <c r="AE2544" i="8"/>
  <c r="AF2544" i="8" s="1"/>
  <c r="AE2543" i="8"/>
  <c r="AF2543" i="8" s="1"/>
  <c r="AE2542" i="8"/>
  <c r="AF2542" i="8" s="1"/>
  <c r="AE2541" i="8"/>
  <c r="AF2541" i="8" s="1"/>
  <c r="AE2540" i="8"/>
  <c r="AF2540" i="8" s="1"/>
  <c r="AE2539" i="8"/>
  <c r="AF2539" i="8" s="1"/>
  <c r="AE2538" i="8"/>
  <c r="AF2538" i="8" s="1"/>
  <c r="AE2537" i="8"/>
  <c r="AF2537" i="8" s="1"/>
  <c r="AE2536" i="8"/>
  <c r="AF2536" i="8" s="1"/>
  <c r="AE2535" i="8"/>
  <c r="AF2535" i="8" s="1"/>
  <c r="AE2534" i="8"/>
  <c r="AF2534" i="8" s="1"/>
  <c r="AE2533" i="8"/>
  <c r="AF2533" i="8" s="1"/>
  <c r="AE2532" i="8"/>
  <c r="AF2532" i="8" s="1"/>
  <c r="AE2531" i="8"/>
  <c r="AF2531" i="8" s="1"/>
  <c r="AE2530" i="8"/>
  <c r="AF2530" i="8" s="1"/>
  <c r="AE2529" i="8"/>
  <c r="AF2529" i="8" s="1"/>
  <c r="AE2528" i="8"/>
  <c r="AF2528" i="8" s="1"/>
  <c r="AE2527" i="8"/>
  <c r="AF2527" i="8" s="1"/>
  <c r="AE2526" i="8"/>
  <c r="AF2526" i="8" s="1"/>
  <c r="AE2525" i="8"/>
  <c r="AF2525" i="8" s="1"/>
  <c r="AE2524" i="8"/>
  <c r="AF2524" i="8" s="1"/>
  <c r="AE2523" i="8"/>
  <c r="AF2523" i="8" s="1"/>
  <c r="AE2522" i="8"/>
  <c r="AF2522" i="8" s="1"/>
  <c r="AE2521" i="8"/>
  <c r="AF2521" i="8" s="1"/>
  <c r="AE2520" i="8"/>
  <c r="AF2520" i="8" s="1"/>
  <c r="AE2519" i="8"/>
  <c r="AF2519" i="8" s="1"/>
  <c r="AE2518" i="8"/>
  <c r="AF2518" i="8" s="1"/>
  <c r="AE2517" i="8"/>
  <c r="AF2517" i="8" s="1"/>
  <c r="AE2516" i="8"/>
  <c r="AF2516" i="8" s="1"/>
  <c r="AE2515" i="8"/>
  <c r="AF2515" i="8" s="1"/>
  <c r="AE2514" i="8"/>
  <c r="AF2514" i="8" s="1"/>
  <c r="AE2513" i="8"/>
  <c r="AF2513" i="8" s="1"/>
  <c r="AE2512" i="8"/>
  <c r="AF2512" i="8" s="1"/>
  <c r="AE2511" i="8"/>
  <c r="AF2511" i="8" s="1"/>
  <c r="AE2510" i="8"/>
  <c r="AF2510" i="8" s="1"/>
  <c r="AE2509" i="8"/>
  <c r="AF2509" i="8" s="1"/>
  <c r="AE2508" i="8"/>
  <c r="AF2508" i="8" s="1"/>
  <c r="AE2507" i="8"/>
  <c r="AF2507" i="8" s="1"/>
  <c r="AE2506" i="8"/>
  <c r="AF2506" i="8" s="1"/>
  <c r="AE2505" i="8"/>
  <c r="AF2505" i="8" s="1"/>
  <c r="AE2504" i="8"/>
  <c r="AF2504" i="8" s="1"/>
  <c r="AE2503" i="8"/>
  <c r="AF2503" i="8" s="1"/>
  <c r="AE2502" i="8"/>
  <c r="AF2502" i="8" s="1"/>
  <c r="AE2501" i="8"/>
  <c r="AF2501" i="8" s="1"/>
  <c r="AE2500" i="8"/>
  <c r="AF2500" i="8" s="1"/>
  <c r="AE2499" i="8"/>
  <c r="AF2499" i="8" s="1"/>
  <c r="AE2498" i="8"/>
  <c r="AF2498" i="8" s="1"/>
  <c r="AE2497" i="8"/>
  <c r="AF2497" i="8" s="1"/>
  <c r="AE2496" i="8"/>
  <c r="AF2496" i="8" s="1"/>
  <c r="AE2495" i="8"/>
  <c r="AF2495" i="8" s="1"/>
  <c r="AE2494" i="8"/>
  <c r="AF2494" i="8" s="1"/>
  <c r="AE2493" i="8"/>
  <c r="AF2493" i="8" s="1"/>
  <c r="AE2492" i="8"/>
  <c r="AF2492" i="8" s="1"/>
  <c r="AE2491" i="8"/>
  <c r="AF2491" i="8" s="1"/>
  <c r="AE2490" i="8"/>
  <c r="AF2490" i="8" s="1"/>
  <c r="AE2489" i="8"/>
  <c r="AF2489" i="8" s="1"/>
  <c r="AE2488" i="8"/>
  <c r="AF2488" i="8" s="1"/>
  <c r="AE2487" i="8"/>
  <c r="AF2487" i="8" s="1"/>
  <c r="AE2486" i="8"/>
  <c r="AF2486" i="8" s="1"/>
  <c r="AE2485" i="8"/>
  <c r="AF2485" i="8" s="1"/>
  <c r="AE2484" i="8"/>
  <c r="AF2484" i="8" s="1"/>
  <c r="AE2483" i="8"/>
  <c r="AF2483" i="8" s="1"/>
  <c r="AE2482" i="8"/>
  <c r="AF2482" i="8" s="1"/>
  <c r="AE2481" i="8"/>
  <c r="AF2481" i="8" s="1"/>
  <c r="AE2480" i="8"/>
  <c r="AF2480" i="8" s="1"/>
  <c r="AE2479" i="8"/>
  <c r="AF2479" i="8" s="1"/>
  <c r="AE2478" i="8"/>
  <c r="AF2478" i="8" s="1"/>
  <c r="AE2477" i="8"/>
  <c r="AF2477" i="8" s="1"/>
  <c r="AE2476" i="8"/>
  <c r="AF2476" i="8" s="1"/>
  <c r="AE2475" i="8"/>
  <c r="AF2475" i="8" s="1"/>
  <c r="AE2474" i="8"/>
  <c r="AF2474" i="8" s="1"/>
  <c r="AE2473" i="8"/>
  <c r="AF2473" i="8" s="1"/>
  <c r="AE2472" i="8"/>
  <c r="AF2472" i="8" s="1"/>
  <c r="AE2471" i="8"/>
  <c r="AF2471" i="8" s="1"/>
  <c r="AE2470" i="8"/>
  <c r="AF2470" i="8" s="1"/>
  <c r="AE2469" i="8"/>
  <c r="AF2469" i="8" s="1"/>
  <c r="AE2468" i="8"/>
  <c r="AF2468" i="8" s="1"/>
  <c r="AE2467" i="8"/>
  <c r="AF2467" i="8" s="1"/>
  <c r="AE2466" i="8"/>
  <c r="AF2466" i="8" s="1"/>
  <c r="AE2465" i="8"/>
  <c r="AF2465" i="8" s="1"/>
  <c r="AE2464" i="8"/>
  <c r="AF2464" i="8" s="1"/>
  <c r="AE2463" i="8"/>
  <c r="AF2463" i="8" s="1"/>
  <c r="AE2462" i="8"/>
  <c r="AF2462" i="8" s="1"/>
  <c r="AE2461" i="8"/>
  <c r="AF2461" i="8" s="1"/>
  <c r="AE2460" i="8"/>
  <c r="AF2460" i="8" s="1"/>
  <c r="AE2459" i="8"/>
  <c r="AF2459" i="8" s="1"/>
  <c r="AE2458" i="8"/>
  <c r="AF2458" i="8" s="1"/>
  <c r="AE2457" i="8"/>
  <c r="AF2457" i="8" s="1"/>
  <c r="AE2456" i="8"/>
  <c r="AF2456" i="8" s="1"/>
  <c r="AE2455" i="8"/>
  <c r="AF2455" i="8" s="1"/>
  <c r="AE2454" i="8"/>
  <c r="AF2454" i="8" s="1"/>
  <c r="AE2453" i="8"/>
  <c r="AF2453" i="8" s="1"/>
  <c r="AE2452" i="8"/>
  <c r="AF2452" i="8" s="1"/>
  <c r="AE2451" i="8"/>
  <c r="AF2451" i="8" s="1"/>
  <c r="AE2450" i="8"/>
  <c r="AF2450" i="8" s="1"/>
  <c r="AE2449" i="8"/>
  <c r="AF2449" i="8" s="1"/>
  <c r="AE2448" i="8"/>
  <c r="AF2448" i="8" s="1"/>
  <c r="AE2447" i="8"/>
  <c r="AF2447" i="8" s="1"/>
  <c r="AE2446" i="8"/>
  <c r="AF2446" i="8" s="1"/>
  <c r="AE2445" i="8"/>
  <c r="AF2445" i="8" s="1"/>
  <c r="AE2444" i="8"/>
  <c r="AF2444" i="8" s="1"/>
  <c r="AE2443" i="8"/>
  <c r="AF2443" i="8" s="1"/>
  <c r="AE2442" i="8"/>
  <c r="AF2442" i="8" s="1"/>
  <c r="AE2441" i="8"/>
  <c r="AF2441" i="8" s="1"/>
  <c r="AE2440" i="8"/>
  <c r="AF2440" i="8" s="1"/>
  <c r="AE2439" i="8"/>
  <c r="AF2439" i="8" s="1"/>
  <c r="AE2438" i="8"/>
  <c r="AF2438" i="8" s="1"/>
  <c r="AE2437" i="8"/>
  <c r="AF2437" i="8" s="1"/>
  <c r="AE2436" i="8"/>
  <c r="AF2436" i="8" s="1"/>
  <c r="AE2435" i="8"/>
  <c r="AF2435" i="8" s="1"/>
  <c r="AE2434" i="8"/>
  <c r="AF2434" i="8" s="1"/>
  <c r="AE2433" i="8"/>
  <c r="AF2433" i="8" s="1"/>
  <c r="AE2432" i="8"/>
  <c r="AF2432" i="8" s="1"/>
  <c r="AE2431" i="8"/>
  <c r="AF2431" i="8" s="1"/>
  <c r="AE2430" i="8"/>
  <c r="AF2430" i="8" s="1"/>
  <c r="AE2429" i="8"/>
  <c r="AF2429" i="8" s="1"/>
  <c r="AE2428" i="8"/>
  <c r="AF2428" i="8" s="1"/>
  <c r="AE2427" i="8"/>
  <c r="AF2427" i="8" s="1"/>
  <c r="AE2426" i="8"/>
  <c r="AF2426" i="8" s="1"/>
  <c r="AE2425" i="8"/>
  <c r="AF2425" i="8" s="1"/>
  <c r="AE2424" i="8"/>
  <c r="AF2424" i="8" s="1"/>
  <c r="AE2423" i="8"/>
  <c r="AF2423" i="8" s="1"/>
  <c r="AE2422" i="8"/>
  <c r="AF2422" i="8" s="1"/>
  <c r="AE2421" i="8"/>
  <c r="AF2421" i="8" s="1"/>
  <c r="AE2420" i="8"/>
  <c r="AF2420" i="8" s="1"/>
  <c r="AE2419" i="8"/>
  <c r="AF2419" i="8" s="1"/>
  <c r="AE2418" i="8"/>
  <c r="AF2418" i="8" s="1"/>
  <c r="AE2417" i="8"/>
  <c r="AF2417" i="8" s="1"/>
  <c r="AE2416" i="8"/>
  <c r="AF2416" i="8" s="1"/>
  <c r="AE2415" i="8"/>
  <c r="AF2415" i="8" s="1"/>
  <c r="AE2414" i="8"/>
  <c r="AF2414" i="8" s="1"/>
  <c r="AE2413" i="8"/>
  <c r="AF2413" i="8" s="1"/>
  <c r="AE2412" i="8"/>
  <c r="AF2412" i="8" s="1"/>
  <c r="AE2411" i="8"/>
  <c r="AF2411" i="8" s="1"/>
  <c r="AE2410" i="8"/>
  <c r="AF2410" i="8" s="1"/>
  <c r="AE2409" i="8"/>
  <c r="AF2409" i="8" s="1"/>
  <c r="AE2408" i="8"/>
  <c r="AF2408" i="8" s="1"/>
  <c r="AE2407" i="8"/>
  <c r="AF2407" i="8" s="1"/>
  <c r="AE2406" i="8"/>
  <c r="AF2406" i="8" s="1"/>
  <c r="AE2405" i="8"/>
  <c r="AF2405" i="8" s="1"/>
  <c r="AE2404" i="8"/>
  <c r="AF2404" i="8" s="1"/>
  <c r="AE2403" i="8"/>
  <c r="AF2403" i="8" s="1"/>
  <c r="AE2402" i="8"/>
  <c r="AF2402" i="8" s="1"/>
  <c r="AE2401" i="8"/>
  <c r="AF2401" i="8" s="1"/>
  <c r="AE2400" i="8"/>
  <c r="AF2400" i="8" s="1"/>
  <c r="AE2399" i="8"/>
  <c r="AF2399" i="8" s="1"/>
  <c r="AE2398" i="8"/>
  <c r="AF2398" i="8" s="1"/>
  <c r="AE2397" i="8"/>
  <c r="AF2397" i="8" s="1"/>
  <c r="AE2396" i="8"/>
  <c r="AF2396" i="8" s="1"/>
  <c r="AE2395" i="8"/>
  <c r="AF2395" i="8" s="1"/>
  <c r="AE2394" i="8"/>
  <c r="AF2394" i="8" s="1"/>
  <c r="AE2393" i="8"/>
  <c r="AF2393" i="8" s="1"/>
  <c r="AE2392" i="8"/>
  <c r="AF2392" i="8" s="1"/>
  <c r="AE2391" i="8"/>
  <c r="AF2391" i="8" s="1"/>
  <c r="AE2390" i="8"/>
  <c r="AF2390" i="8" s="1"/>
  <c r="AE2389" i="8"/>
  <c r="AF2389" i="8" s="1"/>
  <c r="AE2388" i="8"/>
  <c r="AF2388" i="8" s="1"/>
  <c r="AE2387" i="8"/>
  <c r="AF2387" i="8" s="1"/>
  <c r="AE2386" i="8"/>
  <c r="AF2386" i="8" s="1"/>
  <c r="AE2385" i="8"/>
  <c r="AF2385" i="8" s="1"/>
  <c r="AE2384" i="8"/>
  <c r="AF2384" i="8" s="1"/>
  <c r="AE2383" i="8"/>
  <c r="AF2383" i="8" s="1"/>
  <c r="AE2382" i="8"/>
  <c r="AF2382" i="8" s="1"/>
  <c r="AE2381" i="8"/>
  <c r="AF2381" i="8" s="1"/>
  <c r="AE2380" i="8"/>
  <c r="AF2380" i="8" s="1"/>
  <c r="AE2379" i="8"/>
  <c r="AF2379" i="8" s="1"/>
  <c r="AE2378" i="8"/>
  <c r="AF2378" i="8" s="1"/>
  <c r="AE2377" i="8"/>
  <c r="AF2377" i="8" s="1"/>
  <c r="AE2376" i="8"/>
  <c r="AF2376" i="8" s="1"/>
  <c r="AE2375" i="8"/>
  <c r="AF2375" i="8" s="1"/>
  <c r="AE2374" i="8"/>
  <c r="AF2374" i="8" s="1"/>
  <c r="AE2373" i="8"/>
  <c r="AF2373" i="8" s="1"/>
  <c r="AE2372" i="8"/>
  <c r="AF2372" i="8" s="1"/>
  <c r="AE2371" i="8"/>
  <c r="AF2371" i="8" s="1"/>
  <c r="AE2370" i="8"/>
  <c r="AF2370" i="8" s="1"/>
  <c r="AE2369" i="8"/>
  <c r="AF2369" i="8" s="1"/>
  <c r="AE2368" i="8"/>
  <c r="AF2368" i="8" s="1"/>
  <c r="AE2367" i="8"/>
  <c r="AF2367" i="8" s="1"/>
  <c r="AE2366" i="8"/>
  <c r="AF2366" i="8" s="1"/>
  <c r="AE2365" i="8"/>
  <c r="AF2365" i="8" s="1"/>
  <c r="AE2364" i="8"/>
  <c r="AF2364" i="8" s="1"/>
  <c r="AE2363" i="8"/>
  <c r="AF2363" i="8" s="1"/>
  <c r="AE2362" i="8"/>
  <c r="AF2362" i="8" s="1"/>
  <c r="AE2361" i="8"/>
  <c r="AF2361" i="8" s="1"/>
  <c r="AE2360" i="8"/>
  <c r="AF2360" i="8" s="1"/>
  <c r="AE2359" i="8"/>
  <c r="AF2359" i="8" s="1"/>
  <c r="AE2358" i="8"/>
  <c r="AF2358" i="8" s="1"/>
  <c r="AE2357" i="8"/>
  <c r="AF2357" i="8" s="1"/>
  <c r="AE2356" i="8"/>
  <c r="AF2356" i="8" s="1"/>
  <c r="AE2355" i="8"/>
  <c r="AF2355" i="8" s="1"/>
  <c r="AE2354" i="8"/>
  <c r="AF2354" i="8" s="1"/>
  <c r="AE2353" i="8"/>
  <c r="AF2353" i="8" s="1"/>
  <c r="AE2352" i="8"/>
  <c r="AF2352" i="8" s="1"/>
  <c r="AE2351" i="8"/>
  <c r="AF2351" i="8" s="1"/>
  <c r="AE2350" i="8"/>
  <c r="AF2350" i="8" s="1"/>
  <c r="AE2349" i="8"/>
  <c r="AF2349" i="8" s="1"/>
  <c r="AE2348" i="8"/>
  <c r="AF2348" i="8" s="1"/>
  <c r="AE2347" i="8"/>
  <c r="AF2347" i="8" s="1"/>
  <c r="AE2346" i="8"/>
  <c r="AF2346" i="8" s="1"/>
  <c r="AE2345" i="8"/>
  <c r="AF2345" i="8" s="1"/>
  <c r="AE2344" i="8"/>
  <c r="AF2344" i="8" s="1"/>
  <c r="AE2343" i="8"/>
  <c r="AF2343" i="8" s="1"/>
  <c r="AE2342" i="8"/>
  <c r="AF2342" i="8" s="1"/>
  <c r="AE2341" i="8"/>
  <c r="AF2341" i="8" s="1"/>
  <c r="AE2340" i="8"/>
  <c r="AF2340" i="8" s="1"/>
  <c r="AE2339" i="8"/>
  <c r="AF2339" i="8" s="1"/>
  <c r="AE2338" i="8"/>
  <c r="AF2338" i="8" s="1"/>
  <c r="AE2337" i="8"/>
  <c r="AF2337" i="8" s="1"/>
  <c r="AE2336" i="8"/>
  <c r="AF2336" i="8" s="1"/>
  <c r="AE2335" i="8"/>
  <c r="AF2335" i="8" s="1"/>
  <c r="AE2334" i="8"/>
  <c r="AF2334" i="8" s="1"/>
  <c r="AE2333" i="8"/>
  <c r="AF2333" i="8" s="1"/>
  <c r="AE2332" i="8"/>
  <c r="AF2332" i="8" s="1"/>
  <c r="AE2331" i="8"/>
  <c r="AF2331" i="8" s="1"/>
  <c r="AE2330" i="8"/>
  <c r="AF2330" i="8" s="1"/>
  <c r="AE2329" i="8"/>
  <c r="AF2329" i="8" s="1"/>
  <c r="AE2328" i="8"/>
  <c r="AF2328" i="8" s="1"/>
  <c r="AE2327" i="8"/>
  <c r="AF2327" i="8" s="1"/>
  <c r="AE2326" i="8"/>
  <c r="AF2326" i="8" s="1"/>
  <c r="AE2325" i="8"/>
  <c r="AF2325" i="8" s="1"/>
  <c r="AE2324" i="8"/>
  <c r="AF2324" i="8" s="1"/>
  <c r="AE2323" i="8"/>
  <c r="AF2323" i="8" s="1"/>
  <c r="AE2322" i="8"/>
  <c r="AF2322" i="8" s="1"/>
  <c r="AE2321" i="8"/>
  <c r="AF2321" i="8" s="1"/>
  <c r="AE2320" i="8"/>
  <c r="AF2320" i="8" s="1"/>
  <c r="AE2319" i="8"/>
  <c r="AF2319" i="8" s="1"/>
  <c r="AE2318" i="8"/>
  <c r="AF2318" i="8" s="1"/>
  <c r="AE2317" i="8"/>
  <c r="AF2317" i="8" s="1"/>
  <c r="AE2316" i="8"/>
  <c r="AF2316" i="8" s="1"/>
  <c r="AE2315" i="8"/>
  <c r="AF2315" i="8" s="1"/>
  <c r="AE2314" i="8"/>
  <c r="AF2314" i="8" s="1"/>
  <c r="AE2313" i="8"/>
  <c r="AF2313" i="8" s="1"/>
  <c r="AE2312" i="8"/>
  <c r="AF2312" i="8" s="1"/>
  <c r="AE2311" i="8"/>
  <c r="AF2311" i="8" s="1"/>
  <c r="AE2310" i="8"/>
  <c r="AF2310" i="8" s="1"/>
  <c r="AE2309" i="8"/>
  <c r="AF2309" i="8" s="1"/>
  <c r="AE2308" i="8"/>
  <c r="AF2308" i="8" s="1"/>
  <c r="AE2307" i="8"/>
  <c r="AF2307" i="8" s="1"/>
  <c r="AE2306" i="8"/>
  <c r="AF2306" i="8" s="1"/>
  <c r="AE2305" i="8"/>
  <c r="AF2305" i="8" s="1"/>
  <c r="AE2304" i="8"/>
  <c r="AF2304" i="8" s="1"/>
  <c r="AE2303" i="8"/>
  <c r="AF2303" i="8" s="1"/>
  <c r="AE2302" i="8"/>
  <c r="AF2302" i="8" s="1"/>
  <c r="AE2301" i="8"/>
  <c r="AF2301" i="8" s="1"/>
  <c r="AE2300" i="8"/>
  <c r="AF2300" i="8" s="1"/>
  <c r="AE2299" i="8"/>
  <c r="AF2299" i="8" s="1"/>
  <c r="AE2298" i="8"/>
  <c r="AF2298" i="8" s="1"/>
  <c r="AE2297" i="8"/>
  <c r="AF2297" i="8" s="1"/>
  <c r="AE2296" i="8"/>
  <c r="AF2296" i="8" s="1"/>
  <c r="AE2295" i="8"/>
  <c r="AF2295" i="8" s="1"/>
  <c r="AE2294" i="8"/>
  <c r="AF2294" i="8" s="1"/>
  <c r="AE2293" i="8"/>
  <c r="AF2293" i="8" s="1"/>
  <c r="AE2292" i="8"/>
  <c r="AF2292" i="8" s="1"/>
  <c r="AE2291" i="8"/>
  <c r="AF2291" i="8" s="1"/>
  <c r="AE2290" i="8"/>
  <c r="AF2290" i="8" s="1"/>
  <c r="AE2289" i="8"/>
  <c r="AF2289" i="8" s="1"/>
  <c r="AE2288" i="8"/>
  <c r="AF2288" i="8" s="1"/>
  <c r="AE2287" i="8"/>
  <c r="AF2287" i="8" s="1"/>
  <c r="AE2286" i="8"/>
  <c r="AF2286" i="8" s="1"/>
  <c r="AE2285" i="8"/>
  <c r="AF2285" i="8" s="1"/>
  <c r="AE2284" i="8"/>
  <c r="AF2284" i="8" s="1"/>
  <c r="AE2283" i="8"/>
  <c r="AF2283" i="8" s="1"/>
  <c r="AE2282" i="8"/>
  <c r="AF2282" i="8" s="1"/>
  <c r="AE2281" i="8"/>
  <c r="AF2281" i="8" s="1"/>
  <c r="AE2280" i="8"/>
  <c r="AF2280" i="8" s="1"/>
  <c r="AE2279" i="8"/>
  <c r="AF2279" i="8" s="1"/>
  <c r="AE2278" i="8"/>
  <c r="AF2278" i="8" s="1"/>
  <c r="AE2277" i="8"/>
  <c r="AF2277" i="8" s="1"/>
  <c r="AE2276" i="8"/>
  <c r="AF2276" i="8" s="1"/>
  <c r="AE2275" i="8"/>
  <c r="AF2275" i="8" s="1"/>
  <c r="AE2274" i="8"/>
  <c r="AF2274" i="8" s="1"/>
  <c r="AE2273" i="8"/>
  <c r="AF2273" i="8" s="1"/>
  <c r="AE2272" i="8"/>
  <c r="AF2272" i="8" s="1"/>
  <c r="AE2271" i="8"/>
  <c r="AF2271" i="8" s="1"/>
  <c r="AE2270" i="8"/>
  <c r="AF2270" i="8" s="1"/>
  <c r="AE2269" i="8"/>
  <c r="AF2269" i="8" s="1"/>
  <c r="AE2268" i="8"/>
  <c r="AF2268" i="8" s="1"/>
  <c r="AE2267" i="8"/>
  <c r="AF2267" i="8" s="1"/>
  <c r="AE2266" i="8"/>
  <c r="AF2266" i="8" s="1"/>
  <c r="AE2265" i="8"/>
  <c r="AF2265" i="8" s="1"/>
  <c r="AE2264" i="8"/>
  <c r="AF2264" i="8" s="1"/>
  <c r="AE2263" i="8"/>
  <c r="AF2263" i="8" s="1"/>
  <c r="AE2262" i="8"/>
  <c r="AF2262" i="8" s="1"/>
  <c r="AE2261" i="8"/>
  <c r="AF2261" i="8" s="1"/>
  <c r="AE2260" i="8"/>
  <c r="AF2260" i="8" s="1"/>
  <c r="AE2259" i="8"/>
  <c r="AF2259" i="8" s="1"/>
  <c r="AE2258" i="8"/>
  <c r="AF2258" i="8" s="1"/>
  <c r="AE2257" i="8"/>
  <c r="AF2257" i="8" s="1"/>
  <c r="AE2256" i="8"/>
  <c r="AF2256" i="8" s="1"/>
  <c r="AE2255" i="8"/>
  <c r="AF2255" i="8" s="1"/>
  <c r="AE2254" i="8"/>
  <c r="AF2254" i="8" s="1"/>
  <c r="AE2253" i="8"/>
  <c r="AF2253" i="8" s="1"/>
  <c r="AE2252" i="8"/>
  <c r="AF2252" i="8" s="1"/>
  <c r="AE2251" i="8"/>
  <c r="AF2251" i="8" s="1"/>
  <c r="AE2250" i="8"/>
  <c r="AF2250" i="8" s="1"/>
  <c r="AE2249" i="8"/>
  <c r="AF2249" i="8" s="1"/>
  <c r="AE2248" i="8"/>
  <c r="AF2248" i="8" s="1"/>
  <c r="AE2247" i="8"/>
  <c r="AF2247" i="8" s="1"/>
  <c r="AE2246" i="8"/>
  <c r="AF2246" i="8" s="1"/>
  <c r="AE2245" i="8"/>
  <c r="AF2245" i="8" s="1"/>
  <c r="AE2244" i="8"/>
  <c r="AF2244" i="8" s="1"/>
  <c r="AE2243" i="8"/>
  <c r="AF2243" i="8" s="1"/>
  <c r="AE2242" i="8"/>
  <c r="AF2242" i="8" s="1"/>
  <c r="AE2241" i="8"/>
  <c r="AF2241" i="8" s="1"/>
  <c r="AE2240" i="8"/>
  <c r="AF2240" i="8" s="1"/>
  <c r="AE2239" i="8"/>
  <c r="AF2239" i="8" s="1"/>
  <c r="AE2238" i="8"/>
  <c r="AF2238" i="8" s="1"/>
  <c r="AE2237" i="8"/>
  <c r="AF2237" i="8" s="1"/>
  <c r="AE2236" i="8"/>
  <c r="AF2236" i="8" s="1"/>
  <c r="AE2235" i="8"/>
  <c r="AF2235" i="8" s="1"/>
  <c r="AE2234" i="8"/>
  <c r="AF2234" i="8" s="1"/>
  <c r="AE2233" i="8"/>
  <c r="AF2233" i="8" s="1"/>
  <c r="AE2232" i="8"/>
  <c r="AF2232" i="8" s="1"/>
  <c r="AE2231" i="8"/>
  <c r="AF2231" i="8" s="1"/>
  <c r="AE2230" i="8"/>
  <c r="AF2230" i="8" s="1"/>
  <c r="AE2229" i="8"/>
  <c r="AF2229" i="8" s="1"/>
  <c r="AE2228" i="8"/>
  <c r="AF2228" i="8" s="1"/>
  <c r="AE2227" i="8"/>
  <c r="AF2227" i="8" s="1"/>
  <c r="AE2226" i="8"/>
  <c r="AF2226" i="8" s="1"/>
  <c r="AE2225" i="8"/>
  <c r="AF2225" i="8" s="1"/>
  <c r="AE2224" i="8"/>
  <c r="AF2224" i="8" s="1"/>
  <c r="AE2223" i="8"/>
  <c r="AF2223" i="8" s="1"/>
  <c r="AE2222" i="8"/>
  <c r="AF2222" i="8" s="1"/>
  <c r="AE2221" i="8"/>
  <c r="AF2221" i="8" s="1"/>
  <c r="AE2220" i="8"/>
  <c r="AF2220" i="8" s="1"/>
  <c r="AE2219" i="8"/>
  <c r="AF2219" i="8" s="1"/>
  <c r="AE2218" i="8"/>
  <c r="AF2218" i="8" s="1"/>
  <c r="AE2217" i="8"/>
  <c r="AF2217" i="8" s="1"/>
  <c r="AE2216" i="8"/>
  <c r="AF2216" i="8" s="1"/>
  <c r="AE2215" i="8"/>
  <c r="AF2215" i="8" s="1"/>
  <c r="AE2214" i="8"/>
  <c r="AF2214" i="8" s="1"/>
  <c r="AE2213" i="8"/>
  <c r="AF2213" i="8" s="1"/>
  <c r="AE2212" i="8"/>
  <c r="AF2212" i="8" s="1"/>
  <c r="AE2211" i="8"/>
  <c r="AF2211" i="8" s="1"/>
  <c r="AE2210" i="8"/>
  <c r="AF2210" i="8" s="1"/>
  <c r="AE2209" i="8"/>
  <c r="AF2209" i="8" s="1"/>
  <c r="AE2208" i="8"/>
  <c r="AF2208" i="8" s="1"/>
  <c r="AE2207" i="8"/>
  <c r="AF2207" i="8" s="1"/>
  <c r="AE2206" i="8"/>
  <c r="AF2206" i="8" s="1"/>
  <c r="AE2205" i="8"/>
  <c r="AF2205" i="8" s="1"/>
  <c r="AE2204" i="8"/>
  <c r="AF2204" i="8" s="1"/>
  <c r="AE2203" i="8"/>
  <c r="AF2203" i="8" s="1"/>
  <c r="AE2202" i="8"/>
  <c r="AF2202" i="8" s="1"/>
  <c r="AE2201" i="8"/>
  <c r="AF2201" i="8" s="1"/>
  <c r="AE2200" i="8"/>
  <c r="AF2200" i="8" s="1"/>
  <c r="AE2199" i="8"/>
  <c r="AF2199" i="8" s="1"/>
  <c r="AE2198" i="8"/>
  <c r="AF2198" i="8" s="1"/>
  <c r="AE2197" i="8"/>
  <c r="AF2197" i="8" s="1"/>
  <c r="AE2196" i="8"/>
  <c r="AF2196" i="8" s="1"/>
  <c r="AE2195" i="8"/>
  <c r="AF2195" i="8" s="1"/>
  <c r="AE2194" i="8"/>
  <c r="AF2194" i="8" s="1"/>
  <c r="AE2193" i="8"/>
  <c r="AF2193" i="8" s="1"/>
  <c r="AE2192" i="8"/>
  <c r="AF2192" i="8" s="1"/>
  <c r="AE2191" i="8"/>
  <c r="AF2191" i="8" s="1"/>
  <c r="AE2190" i="8"/>
  <c r="AF2190" i="8" s="1"/>
  <c r="AE2189" i="8"/>
  <c r="AF2189" i="8" s="1"/>
  <c r="AE2188" i="8"/>
  <c r="AF2188" i="8" s="1"/>
  <c r="AE2187" i="8"/>
  <c r="AF2187" i="8" s="1"/>
  <c r="AE2186" i="8"/>
  <c r="AF2186" i="8" s="1"/>
  <c r="AE2185" i="8"/>
  <c r="AF2185" i="8" s="1"/>
  <c r="AE2184" i="8"/>
  <c r="AF2184" i="8" s="1"/>
  <c r="AE2183" i="8"/>
  <c r="AF2183" i="8" s="1"/>
  <c r="AE2182" i="8"/>
  <c r="AF2182" i="8" s="1"/>
  <c r="AE2181" i="8"/>
  <c r="AF2181" i="8" s="1"/>
  <c r="AE2180" i="8"/>
  <c r="AF2180" i="8" s="1"/>
  <c r="AE2179" i="8"/>
  <c r="AF2179" i="8" s="1"/>
  <c r="AE2178" i="8"/>
  <c r="AF2178" i="8" s="1"/>
  <c r="AE2177" i="8"/>
  <c r="AF2177" i="8" s="1"/>
  <c r="AE2176" i="8"/>
  <c r="AF2176" i="8" s="1"/>
  <c r="AE2175" i="8"/>
  <c r="AF2175" i="8" s="1"/>
  <c r="AE2174" i="8"/>
  <c r="AF2174" i="8" s="1"/>
  <c r="AE2173" i="8"/>
  <c r="AF2173" i="8" s="1"/>
  <c r="AE2172" i="8"/>
  <c r="AF2172" i="8" s="1"/>
  <c r="AE2171" i="8"/>
  <c r="AF2171" i="8" s="1"/>
  <c r="AE2170" i="8"/>
  <c r="AF2170" i="8" s="1"/>
  <c r="AE2169" i="8"/>
  <c r="AF2169" i="8" s="1"/>
  <c r="AE2168" i="8"/>
  <c r="AF2168" i="8" s="1"/>
  <c r="AE2167" i="8"/>
  <c r="AF2167" i="8" s="1"/>
  <c r="AE2166" i="8"/>
  <c r="AF2166" i="8" s="1"/>
  <c r="AE2165" i="8"/>
  <c r="AF2165" i="8" s="1"/>
  <c r="AE2164" i="8"/>
  <c r="AF2164" i="8" s="1"/>
  <c r="AE2163" i="8"/>
  <c r="AF2163" i="8" s="1"/>
  <c r="AE2162" i="8"/>
  <c r="AF2162" i="8" s="1"/>
  <c r="AE2161" i="8"/>
  <c r="AF2161" i="8" s="1"/>
  <c r="AE2160" i="8"/>
  <c r="AF2160" i="8" s="1"/>
  <c r="AE2159" i="8"/>
  <c r="AF2159" i="8" s="1"/>
  <c r="AE2158" i="8"/>
  <c r="AF2158" i="8" s="1"/>
  <c r="AE2157" i="8"/>
  <c r="AF2157" i="8" s="1"/>
  <c r="AE2156" i="8"/>
  <c r="AF2156" i="8" s="1"/>
  <c r="AE2155" i="8"/>
  <c r="AF2155" i="8" s="1"/>
  <c r="AE2154" i="8"/>
  <c r="AF2154" i="8" s="1"/>
  <c r="AE2153" i="8"/>
  <c r="AF2153" i="8" s="1"/>
  <c r="AE2152" i="8"/>
  <c r="AF2152" i="8" s="1"/>
  <c r="AE2151" i="8"/>
  <c r="AF2151" i="8" s="1"/>
  <c r="AE2150" i="8"/>
  <c r="AF2150" i="8" s="1"/>
  <c r="AE2149" i="8"/>
  <c r="AF2149" i="8" s="1"/>
  <c r="AE2148" i="8"/>
  <c r="AF2148" i="8" s="1"/>
  <c r="AE2147" i="8"/>
  <c r="AF2147" i="8" s="1"/>
  <c r="AE2146" i="8"/>
  <c r="AF2146" i="8" s="1"/>
  <c r="AE2145" i="8"/>
  <c r="AF2145" i="8" s="1"/>
  <c r="AE2144" i="8"/>
  <c r="AF2144" i="8" s="1"/>
  <c r="AE2143" i="8"/>
  <c r="AF2143" i="8" s="1"/>
  <c r="AE2142" i="8"/>
  <c r="AF2142" i="8" s="1"/>
  <c r="AE2141" i="8"/>
  <c r="AF2141" i="8" s="1"/>
  <c r="AE2140" i="8"/>
  <c r="AF2140" i="8" s="1"/>
  <c r="AE2139" i="8"/>
  <c r="AF2139" i="8" s="1"/>
  <c r="AE2138" i="8"/>
  <c r="AF2138" i="8" s="1"/>
  <c r="AE2137" i="8"/>
  <c r="AF2137" i="8" s="1"/>
  <c r="AE2136" i="8"/>
  <c r="AF2136" i="8" s="1"/>
  <c r="AE2135" i="8"/>
  <c r="AF2135" i="8" s="1"/>
  <c r="AE2134" i="8"/>
  <c r="AF2134" i="8" s="1"/>
  <c r="AE2133" i="8"/>
  <c r="AF2133" i="8" s="1"/>
  <c r="AE2132" i="8"/>
  <c r="AF2132" i="8" s="1"/>
  <c r="AE2131" i="8"/>
  <c r="AF2131" i="8" s="1"/>
  <c r="AE2130" i="8"/>
  <c r="AF2130" i="8" s="1"/>
  <c r="AE2129" i="8"/>
  <c r="AF2129" i="8" s="1"/>
  <c r="AE2128" i="8"/>
  <c r="AF2128" i="8" s="1"/>
  <c r="AE2127" i="8"/>
  <c r="AF2127" i="8" s="1"/>
  <c r="AE2126" i="8"/>
  <c r="AF2126" i="8" s="1"/>
  <c r="AE2125" i="8"/>
  <c r="AF2125" i="8" s="1"/>
  <c r="AE2124" i="8"/>
  <c r="AF2124" i="8" s="1"/>
  <c r="AE2123" i="8"/>
  <c r="AF2123" i="8" s="1"/>
  <c r="AE2122" i="8"/>
  <c r="AF2122" i="8" s="1"/>
  <c r="AE2121" i="8"/>
  <c r="AF2121" i="8" s="1"/>
  <c r="AE2120" i="8"/>
  <c r="AF2120" i="8" s="1"/>
  <c r="AE2119" i="8"/>
  <c r="AF2119" i="8" s="1"/>
  <c r="AE2118" i="8"/>
  <c r="AF2118" i="8" s="1"/>
  <c r="AE2117" i="8"/>
  <c r="AF2117" i="8" s="1"/>
  <c r="AE2116" i="8"/>
  <c r="AF2116" i="8" s="1"/>
  <c r="AE2115" i="8"/>
  <c r="AF2115" i="8" s="1"/>
  <c r="AE2114" i="8"/>
  <c r="AF2114" i="8" s="1"/>
  <c r="AE2113" i="8"/>
  <c r="AF2113" i="8" s="1"/>
  <c r="AE2112" i="8"/>
  <c r="AF2112" i="8" s="1"/>
  <c r="AE2111" i="8"/>
  <c r="AF2111" i="8" s="1"/>
  <c r="AE2110" i="8"/>
  <c r="AF2110" i="8" s="1"/>
  <c r="AE2109" i="8"/>
  <c r="AF2109" i="8" s="1"/>
  <c r="AE2108" i="8"/>
  <c r="AF2108" i="8" s="1"/>
  <c r="AE2107" i="8"/>
  <c r="AF2107" i="8" s="1"/>
  <c r="AE2106" i="8"/>
  <c r="AF2106" i="8" s="1"/>
  <c r="AE2105" i="8"/>
  <c r="AF2105" i="8" s="1"/>
  <c r="AE2104" i="8"/>
  <c r="AF2104" i="8" s="1"/>
  <c r="AE2103" i="8"/>
  <c r="AF2103" i="8" s="1"/>
  <c r="AE2102" i="8"/>
  <c r="AF2102" i="8" s="1"/>
  <c r="AE2101" i="8"/>
  <c r="AF2101" i="8" s="1"/>
  <c r="AE2100" i="8"/>
  <c r="AF2100" i="8" s="1"/>
  <c r="AE2099" i="8"/>
  <c r="AF2099" i="8" s="1"/>
  <c r="AE2098" i="8"/>
  <c r="AF2098" i="8" s="1"/>
  <c r="AE2097" i="8"/>
  <c r="AF2097" i="8" s="1"/>
  <c r="AE2096" i="8"/>
  <c r="AF2096" i="8" s="1"/>
  <c r="AE2095" i="8"/>
  <c r="AF2095" i="8" s="1"/>
  <c r="AE2094" i="8"/>
  <c r="AF2094" i="8" s="1"/>
  <c r="AE2093" i="8"/>
  <c r="AF2093" i="8" s="1"/>
  <c r="AE2092" i="8"/>
  <c r="AF2092" i="8" s="1"/>
  <c r="AE2091" i="8"/>
  <c r="AF2091" i="8" s="1"/>
  <c r="AE2090" i="8"/>
  <c r="AF2090" i="8" s="1"/>
  <c r="AE2089" i="8"/>
  <c r="AF2089" i="8" s="1"/>
  <c r="AE2088" i="8"/>
  <c r="AF2088" i="8" s="1"/>
  <c r="AE2087" i="8"/>
  <c r="AF2087" i="8" s="1"/>
  <c r="AE2086" i="8"/>
  <c r="AF2086" i="8" s="1"/>
  <c r="AE2085" i="8"/>
  <c r="AF2085" i="8" s="1"/>
  <c r="AE2084" i="8"/>
  <c r="AF2084" i="8" s="1"/>
  <c r="AE2083" i="8"/>
  <c r="AF2083" i="8" s="1"/>
  <c r="AE2082" i="8"/>
  <c r="AF2082" i="8" s="1"/>
  <c r="AE2081" i="8"/>
  <c r="AF2081" i="8" s="1"/>
  <c r="AE2080" i="8"/>
  <c r="AF2080" i="8" s="1"/>
  <c r="AE2079" i="8"/>
  <c r="AF2079" i="8" s="1"/>
  <c r="AE2078" i="8"/>
  <c r="AF2078" i="8" s="1"/>
  <c r="AE2077" i="8"/>
  <c r="AF2077" i="8" s="1"/>
  <c r="AE2076" i="8"/>
  <c r="AF2076" i="8" s="1"/>
  <c r="AE2075" i="8"/>
  <c r="AF2075" i="8" s="1"/>
  <c r="AE2074" i="8"/>
  <c r="AF2074" i="8" s="1"/>
  <c r="AE2073" i="8"/>
  <c r="AF2073" i="8" s="1"/>
  <c r="AE2072" i="8"/>
  <c r="AF2072" i="8" s="1"/>
  <c r="AE2071" i="8"/>
  <c r="AF2071" i="8" s="1"/>
  <c r="AE2070" i="8"/>
  <c r="AF2070" i="8" s="1"/>
  <c r="AE2069" i="8"/>
  <c r="AF2069" i="8" s="1"/>
  <c r="AE2068" i="8"/>
  <c r="AF2068" i="8" s="1"/>
  <c r="AE2067" i="8"/>
  <c r="AF2067" i="8" s="1"/>
  <c r="AE2066" i="8"/>
  <c r="AF2066" i="8" s="1"/>
  <c r="AE2065" i="8"/>
  <c r="AF2065" i="8" s="1"/>
  <c r="AE2064" i="8"/>
  <c r="AF2064" i="8" s="1"/>
  <c r="AE2063" i="8"/>
  <c r="AF2063" i="8" s="1"/>
  <c r="AE2062" i="8"/>
  <c r="AF2062" i="8" s="1"/>
  <c r="AE2061" i="8"/>
  <c r="AF2061" i="8" s="1"/>
  <c r="AE2060" i="8"/>
  <c r="AF2060" i="8" s="1"/>
  <c r="AE2059" i="8"/>
  <c r="AF2059" i="8" s="1"/>
  <c r="AE2058" i="8"/>
  <c r="AF2058" i="8" s="1"/>
  <c r="AE2057" i="8"/>
  <c r="AF2057" i="8" s="1"/>
  <c r="AE2056" i="8"/>
  <c r="AF2056" i="8" s="1"/>
  <c r="AE2055" i="8"/>
  <c r="AF2055" i="8" s="1"/>
  <c r="AE2054" i="8"/>
  <c r="AF2054" i="8" s="1"/>
  <c r="AE2053" i="8"/>
  <c r="AF2053" i="8" s="1"/>
  <c r="AE2052" i="8"/>
  <c r="AF2052" i="8" s="1"/>
  <c r="AE2051" i="8"/>
  <c r="AF2051" i="8" s="1"/>
  <c r="AE2050" i="8"/>
  <c r="AF2050" i="8" s="1"/>
  <c r="AE2049" i="8"/>
  <c r="AF2049" i="8" s="1"/>
  <c r="AE2048" i="8"/>
  <c r="AF2048" i="8" s="1"/>
  <c r="AE2047" i="8"/>
  <c r="AF2047" i="8" s="1"/>
  <c r="AE2046" i="8"/>
  <c r="AF2046" i="8" s="1"/>
  <c r="AE2045" i="8"/>
  <c r="AF2045" i="8" s="1"/>
  <c r="AE2044" i="8"/>
  <c r="AF2044" i="8" s="1"/>
  <c r="AE2043" i="8"/>
  <c r="AF2043" i="8" s="1"/>
  <c r="AE2042" i="8"/>
  <c r="AF2042" i="8" s="1"/>
  <c r="AE2041" i="8"/>
  <c r="AF2041" i="8" s="1"/>
  <c r="AE2040" i="8"/>
  <c r="AF2040" i="8" s="1"/>
  <c r="AE2039" i="8"/>
  <c r="AF2039" i="8" s="1"/>
  <c r="AE2038" i="8"/>
  <c r="AF2038" i="8" s="1"/>
  <c r="AE2037" i="8"/>
  <c r="AF2037" i="8" s="1"/>
  <c r="AE2036" i="8"/>
  <c r="AF2036" i="8" s="1"/>
  <c r="AE2035" i="8"/>
  <c r="AF2035" i="8" s="1"/>
  <c r="AE2034" i="8"/>
  <c r="AF2034" i="8" s="1"/>
  <c r="AE2033" i="8"/>
  <c r="AF2033" i="8" s="1"/>
  <c r="AE2032" i="8"/>
  <c r="AF2032" i="8" s="1"/>
  <c r="AE2031" i="8"/>
  <c r="AF2031" i="8" s="1"/>
  <c r="AE2030" i="8"/>
  <c r="AF2030" i="8" s="1"/>
  <c r="AE2029" i="8"/>
  <c r="AF2029" i="8" s="1"/>
  <c r="AE2028" i="8"/>
  <c r="AF2028" i="8" s="1"/>
  <c r="AE2027" i="8"/>
  <c r="AF2027" i="8" s="1"/>
  <c r="AE2026" i="8"/>
  <c r="AF2026" i="8" s="1"/>
  <c r="AE2025" i="8"/>
  <c r="AF2025" i="8" s="1"/>
  <c r="AE2024" i="8"/>
  <c r="AF2024" i="8" s="1"/>
  <c r="AE2023" i="8"/>
  <c r="AF2023" i="8" s="1"/>
  <c r="AE2022" i="8"/>
  <c r="AF2022" i="8" s="1"/>
  <c r="AE2021" i="8"/>
  <c r="AF2021" i="8" s="1"/>
  <c r="AE2020" i="8"/>
  <c r="AF2020" i="8" s="1"/>
  <c r="AE2019" i="8"/>
  <c r="AF2019" i="8" s="1"/>
  <c r="AE2018" i="8"/>
  <c r="AF2018" i="8" s="1"/>
  <c r="AE2017" i="8"/>
  <c r="AF2017" i="8" s="1"/>
  <c r="AE2016" i="8"/>
  <c r="AF2016" i="8" s="1"/>
  <c r="AE2015" i="8"/>
  <c r="AF2015" i="8" s="1"/>
  <c r="AE2014" i="8"/>
  <c r="AF2014" i="8" s="1"/>
  <c r="AE2013" i="8"/>
  <c r="AF2013" i="8" s="1"/>
  <c r="AE2012" i="8"/>
  <c r="AF2012" i="8" s="1"/>
  <c r="AE2011" i="8"/>
  <c r="AF2011" i="8" s="1"/>
  <c r="AE2010" i="8"/>
  <c r="AF2010" i="8" s="1"/>
  <c r="AE2009" i="8"/>
  <c r="AF2009" i="8" s="1"/>
  <c r="AE2008" i="8"/>
  <c r="AF2008" i="8" s="1"/>
  <c r="AE2007" i="8"/>
  <c r="AF2007" i="8" s="1"/>
  <c r="AE2006" i="8"/>
  <c r="AF2006" i="8" s="1"/>
  <c r="AE2005" i="8"/>
  <c r="AF2005" i="8" s="1"/>
  <c r="AE2004" i="8"/>
  <c r="AF2004" i="8" s="1"/>
  <c r="AE2003" i="8"/>
  <c r="AF2003" i="8" s="1"/>
  <c r="AE2002" i="8"/>
  <c r="AF2002" i="8" s="1"/>
  <c r="AE2001" i="8"/>
  <c r="AF2001" i="8" s="1"/>
  <c r="AE2000" i="8"/>
  <c r="AF2000" i="8" s="1"/>
  <c r="AE1999" i="8"/>
  <c r="AF1999" i="8" s="1"/>
  <c r="AE1998" i="8"/>
  <c r="AF1998" i="8" s="1"/>
  <c r="AE1997" i="8"/>
  <c r="AF1997" i="8" s="1"/>
  <c r="AE1996" i="8"/>
  <c r="AF1996" i="8" s="1"/>
  <c r="AE1995" i="8"/>
  <c r="AF1995" i="8" s="1"/>
  <c r="AE1994" i="8"/>
  <c r="AF1994" i="8" s="1"/>
  <c r="AE1993" i="8"/>
  <c r="AF1993" i="8" s="1"/>
  <c r="AE1992" i="8"/>
  <c r="AF1992" i="8" s="1"/>
  <c r="AE1991" i="8"/>
  <c r="AF1991" i="8" s="1"/>
  <c r="AE1990" i="8"/>
  <c r="AF1990" i="8" s="1"/>
  <c r="AE1989" i="8"/>
  <c r="AF1989" i="8" s="1"/>
  <c r="AE1988" i="8"/>
  <c r="AF1988" i="8" s="1"/>
  <c r="AE1987" i="8"/>
  <c r="AF1987" i="8" s="1"/>
  <c r="AE1986" i="8"/>
  <c r="AF1986" i="8" s="1"/>
  <c r="AE1985" i="8"/>
  <c r="AF1985" i="8" s="1"/>
  <c r="AE1984" i="8"/>
  <c r="AF1984" i="8" s="1"/>
  <c r="AE1983" i="8"/>
  <c r="AF1983" i="8" s="1"/>
  <c r="AE1982" i="8"/>
  <c r="AF1982" i="8" s="1"/>
  <c r="AE1981" i="8"/>
  <c r="AF1981" i="8" s="1"/>
  <c r="AE1980" i="8"/>
  <c r="AF1980" i="8" s="1"/>
  <c r="AE1979" i="8"/>
  <c r="AF1979" i="8" s="1"/>
  <c r="AE1978" i="8"/>
  <c r="AF1978" i="8" s="1"/>
  <c r="AE1977" i="8"/>
  <c r="AF1977" i="8" s="1"/>
  <c r="AE1976" i="8"/>
  <c r="AF1976" i="8" s="1"/>
  <c r="AE1975" i="8"/>
  <c r="AF1975" i="8" s="1"/>
  <c r="AE1974" i="8"/>
  <c r="AF1974" i="8" s="1"/>
  <c r="AE1973" i="8"/>
  <c r="AF1973" i="8" s="1"/>
  <c r="AE1972" i="8"/>
  <c r="AF1972" i="8" s="1"/>
  <c r="AE1971" i="8"/>
  <c r="AF1971" i="8" s="1"/>
  <c r="AE1970" i="8"/>
  <c r="AF1970" i="8" s="1"/>
  <c r="AE1969" i="8"/>
  <c r="AF1969" i="8" s="1"/>
  <c r="AE1968" i="8"/>
  <c r="AF1968" i="8" s="1"/>
  <c r="AE1967" i="8"/>
  <c r="AF1967" i="8" s="1"/>
  <c r="AE1966" i="8"/>
  <c r="AF1966" i="8" s="1"/>
  <c r="AE1965" i="8"/>
  <c r="AF1965" i="8" s="1"/>
  <c r="AE1964" i="8"/>
  <c r="AF1964" i="8" s="1"/>
  <c r="AE1963" i="8"/>
  <c r="AF1963" i="8" s="1"/>
  <c r="AE1962" i="8"/>
  <c r="AF1962" i="8" s="1"/>
  <c r="AE1961" i="8"/>
  <c r="AF1961" i="8" s="1"/>
  <c r="AE1960" i="8"/>
  <c r="AF1960" i="8" s="1"/>
  <c r="AE1959" i="8"/>
  <c r="AF1959" i="8" s="1"/>
  <c r="AE1958" i="8"/>
  <c r="AF1958" i="8" s="1"/>
  <c r="AE1957" i="8"/>
  <c r="AF1957" i="8" s="1"/>
  <c r="AE1956" i="8"/>
  <c r="AF1956" i="8" s="1"/>
  <c r="AE1955" i="8"/>
  <c r="AF1955" i="8" s="1"/>
  <c r="AE1954" i="8"/>
  <c r="AF1954" i="8" s="1"/>
  <c r="AE1953" i="8"/>
  <c r="AF1953" i="8" s="1"/>
  <c r="AE1952" i="8"/>
  <c r="AF1952" i="8" s="1"/>
  <c r="AE1951" i="8"/>
  <c r="AF1951" i="8" s="1"/>
  <c r="AE1950" i="8"/>
  <c r="AF1950" i="8" s="1"/>
  <c r="AE1949" i="8"/>
  <c r="AF1949" i="8" s="1"/>
  <c r="AE1948" i="8"/>
  <c r="AF1948" i="8" s="1"/>
  <c r="AE1947" i="8"/>
  <c r="AF1947" i="8" s="1"/>
  <c r="AE1946" i="8"/>
  <c r="AF1946" i="8" s="1"/>
  <c r="AE1945" i="8"/>
  <c r="AF1945" i="8" s="1"/>
  <c r="AE1944" i="8"/>
  <c r="AF1944" i="8" s="1"/>
  <c r="AE1943" i="8"/>
  <c r="AF1943" i="8" s="1"/>
  <c r="AE1942" i="8"/>
  <c r="AF1942" i="8" s="1"/>
  <c r="AE1941" i="8"/>
  <c r="AF1941" i="8" s="1"/>
  <c r="AE1940" i="8"/>
  <c r="AF1940" i="8" s="1"/>
  <c r="AE1939" i="8"/>
  <c r="AF1939" i="8" s="1"/>
  <c r="AE1938" i="8"/>
  <c r="AF1938" i="8" s="1"/>
  <c r="AE1937" i="8"/>
  <c r="AF1937" i="8" s="1"/>
  <c r="AE1936" i="8"/>
  <c r="AF1936" i="8" s="1"/>
  <c r="AE1935" i="8"/>
  <c r="AF1935" i="8" s="1"/>
  <c r="AE1934" i="8"/>
  <c r="AF1934" i="8" s="1"/>
  <c r="AE1933" i="8"/>
  <c r="AF1933" i="8" s="1"/>
  <c r="AE1932" i="8"/>
  <c r="AF1932" i="8" s="1"/>
  <c r="AE1931" i="8"/>
  <c r="AF1931" i="8" s="1"/>
  <c r="AE1930" i="8"/>
  <c r="AF1930" i="8" s="1"/>
  <c r="AE1929" i="8"/>
  <c r="AF1929" i="8" s="1"/>
  <c r="AE1928" i="8"/>
  <c r="AF1928" i="8" s="1"/>
  <c r="AE1927" i="8"/>
  <c r="AF1927" i="8" s="1"/>
  <c r="AE1926" i="8"/>
  <c r="AF1926" i="8" s="1"/>
  <c r="AE1925" i="8"/>
  <c r="AF1925" i="8" s="1"/>
  <c r="AE1924" i="8"/>
  <c r="AF1924" i="8" s="1"/>
  <c r="AE1923" i="8"/>
  <c r="AF1923" i="8" s="1"/>
  <c r="AE1922" i="8"/>
  <c r="AF1922" i="8" s="1"/>
  <c r="AE1921" i="8"/>
  <c r="AF1921" i="8" s="1"/>
  <c r="AE1920" i="8"/>
  <c r="AF1920" i="8" s="1"/>
  <c r="AE1919" i="8"/>
  <c r="AF1919" i="8" s="1"/>
  <c r="AE1918" i="8"/>
  <c r="AF1918" i="8" s="1"/>
  <c r="AE1917" i="8"/>
  <c r="AF1917" i="8" s="1"/>
  <c r="AE1916" i="8"/>
  <c r="AF1916" i="8" s="1"/>
  <c r="AE1915" i="8"/>
  <c r="AF1915" i="8" s="1"/>
  <c r="AE1914" i="8"/>
  <c r="AF1914" i="8" s="1"/>
  <c r="AE1913" i="8"/>
  <c r="AF1913" i="8" s="1"/>
  <c r="AE1912" i="8"/>
  <c r="AF1912" i="8" s="1"/>
  <c r="AE1911" i="8"/>
  <c r="AF1911" i="8" s="1"/>
  <c r="AE1910" i="8"/>
  <c r="AF1910" i="8" s="1"/>
  <c r="AE1909" i="8"/>
  <c r="AF1909" i="8" s="1"/>
  <c r="AE1908" i="8"/>
  <c r="AF1908" i="8" s="1"/>
  <c r="AE1907" i="8"/>
  <c r="AF1907" i="8" s="1"/>
  <c r="AE1906" i="8"/>
  <c r="AF1906" i="8" s="1"/>
  <c r="AE1905" i="8"/>
  <c r="AF1905" i="8" s="1"/>
  <c r="AE1904" i="8"/>
  <c r="AF1904" i="8" s="1"/>
  <c r="AE1903" i="8"/>
  <c r="AF1903" i="8" s="1"/>
  <c r="AE1902" i="8"/>
  <c r="AF1902" i="8" s="1"/>
  <c r="AE1901" i="8"/>
  <c r="AF1901" i="8" s="1"/>
  <c r="AE1900" i="8"/>
  <c r="AF1900" i="8" s="1"/>
  <c r="AE1899" i="8"/>
  <c r="AF1899" i="8" s="1"/>
  <c r="AE1898" i="8"/>
  <c r="AF1898" i="8" s="1"/>
  <c r="AE1897" i="8"/>
  <c r="AF1897" i="8" s="1"/>
  <c r="AE1896" i="8"/>
  <c r="AF1896" i="8" s="1"/>
  <c r="AE1895" i="8"/>
  <c r="AF1895" i="8" s="1"/>
  <c r="AE1894" i="8"/>
  <c r="AF1894" i="8" s="1"/>
  <c r="AE1893" i="8"/>
  <c r="AF1893" i="8" s="1"/>
  <c r="AE1892" i="8"/>
  <c r="AF1892" i="8" s="1"/>
  <c r="AE1891" i="8"/>
  <c r="AF1891" i="8" s="1"/>
  <c r="AE1890" i="8"/>
  <c r="AF1890" i="8" s="1"/>
  <c r="AE1889" i="8"/>
  <c r="AF1889" i="8" s="1"/>
  <c r="AE1888" i="8"/>
  <c r="AF1888" i="8" s="1"/>
  <c r="AE1887" i="8"/>
  <c r="AF1887" i="8" s="1"/>
  <c r="AE1886" i="8"/>
  <c r="AF1886" i="8" s="1"/>
  <c r="AE1885" i="8"/>
  <c r="AF1885" i="8" s="1"/>
  <c r="AE1884" i="8"/>
  <c r="AF1884" i="8" s="1"/>
  <c r="AE1883" i="8"/>
  <c r="AF1883" i="8" s="1"/>
  <c r="AE1882" i="8"/>
  <c r="AF1882" i="8" s="1"/>
  <c r="AE1881" i="8"/>
  <c r="AF1881" i="8" s="1"/>
  <c r="AE1880" i="8"/>
  <c r="AF1880" i="8" s="1"/>
  <c r="AE1879" i="8"/>
  <c r="AF1879" i="8" s="1"/>
  <c r="AE1878" i="8"/>
  <c r="AF1878" i="8" s="1"/>
  <c r="AE1877" i="8"/>
  <c r="AF1877" i="8" s="1"/>
  <c r="AE1876" i="8"/>
  <c r="AF1876" i="8" s="1"/>
  <c r="AE1875" i="8"/>
  <c r="AF1875" i="8" s="1"/>
  <c r="AE1874" i="8"/>
  <c r="AF1874" i="8" s="1"/>
  <c r="AE1873" i="8"/>
  <c r="AF1873" i="8" s="1"/>
  <c r="AE1872" i="8"/>
  <c r="AF1872" i="8" s="1"/>
  <c r="AE1871" i="8"/>
  <c r="AF1871" i="8" s="1"/>
  <c r="AE1870" i="8"/>
  <c r="AF1870" i="8" s="1"/>
  <c r="AE1869" i="8"/>
  <c r="AF1869" i="8" s="1"/>
  <c r="AE1868" i="8"/>
  <c r="AF1868" i="8" s="1"/>
  <c r="AE1867" i="8"/>
  <c r="AF1867" i="8" s="1"/>
  <c r="AE1866" i="8"/>
  <c r="AF1866" i="8" s="1"/>
  <c r="AE1865" i="8"/>
  <c r="AF1865" i="8" s="1"/>
  <c r="AE1864" i="8"/>
  <c r="AF1864" i="8" s="1"/>
  <c r="AE1863" i="8"/>
  <c r="AF1863" i="8" s="1"/>
  <c r="AE1862" i="8"/>
  <c r="AF1862" i="8" s="1"/>
  <c r="AE1861" i="8"/>
  <c r="AF1861" i="8" s="1"/>
  <c r="AE1860" i="8"/>
  <c r="AF1860" i="8" s="1"/>
  <c r="AE1859" i="8"/>
  <c r="AF1859" i="8" s="1"/>
  <c r="AE1858" i="8"/>
  <c r="AF1858" i="8" s="1"/>
  <c r="AE1857" i="8"/>
  <c r="AF1857" i="8" s="1"/>
  <c r="AE1856" i="8"/>
  <c r="AF1856" i="8" s="1"/>
  <c r="AE1855" i="8"/>
  <c r="AF1855" i="8" s="1"/>
  <c r="AE1854" i="8"/>
  <c r="AF1854" i="8" s="1"/>
  <c r="AE1853" i="8"/>
  <c r="AF1853" i="8" s="1"/>
  <c r="AE1852" i="8"/>
  <c r="AF1852" i="8" s="1"/>
  <c r="AE1851" i="8"/>
  <c r="AF1851" i="8" s="1"/>
  <c r="AE1850" i="8"/>
  <c r="AF1850" i="8" s="1"/>
  <c r="AE1849" i="8"/>
  <c r="AF1849" i="8" s="1"/>
  <c r="AE1848" i="8"/>
  <c r="AF1848" i="8" s="1"/>
  <c r="AE1847" i="8"/>
  <c r="AF1847" i="8" s="1"/>
  <c r="AE1846" i="8"/>
  <c r="AF1846" i="8" s="1"/>
  <c r="AE1845" i="8"/>
  <c r="AF1845" i="8" s="1"/>
  <c r="AE1844" i="8"/>
  <c r="AF1844" i="8" s="1"/>
  <c r="AE1843" i="8"/>
  <c r="AF1843" i="8" s="1"/>
  <c r="AE1842" i="8"/>
  <c r="AF1842" i="8" s="1"/>
  <c r="AE1841" i="8"/>
  <c r="AF1841" i="8" s="1"/>
  <c r="AE1840" i="8"/>
  <c r="AF1840" i="8" s="1"/>
  <c r="AE1839" i="8"/>
  <c r="AF1839" i="8" s="1"/>
  <c r="AE1838" i="8"/>
  <c r="AF1838" i="8" s="1"/>
  <c r="AE1837" i="8"/>
  <c r="AF1837" i="8" s="1"/>
  <c r="AE1836" i="8"/>
  <c r="AF1836" i="8" s="1"/>
  <c r="AE1835" i="8"/>
  <c r="AF1835" i="8" s="1"/>
  <c r="AE1834" i="8"/>
  <c r="AF1834" i="8" s="1"/>
  <c r="AE1833" i="8"/>
  <c r="AF1833" i="8" s="1"/>
  <c r="AE1832" i="8"/>
  <c r="AF1832" i="8" s="1"/>
  <c r="AE1831" i="8"/>
  <c r="AF1831" i="8" s="1"/>
  <c r="AE1830" i="8"/>
  <c r="AF1830" i="8" s="1"/>
  <c r="AE1829" i="8"/>
  <c r="AF1829" i="8" s="1"/>
  <c r="AE1828" i="8"/>
  <c r="AF1828" i="8" s="1"/>
  <c r="AE1827" i="8"/>
  <c r="AF1827" i="8" s="1"/>
  <c r="AE1826" i="8"/>
  <c r="AF1826" i="8" s="1"/>
  <c r="AE1825" i="8"/>
  <c r="AF1825" i="8" s="1"/>
  <c r="AE1824" i="8"/>
  <c r="AF1824" i="8" s="1"/>
  <c r="AE1823" i="8"/>
  <c r="AF1823" i="8" s="1"/>
  <c r="AE1822" i="8"/>
  <c r="AF1822" i="8" s="1"/>
  <c r="AE1821" i="8"/>
  <c r="AF1821" i="8" s="1"/>
  <c r="AE1820" i="8"/>
  <c r="AF1820" i="8" s="1"/>
  <c r="AE1819" i="8"/>
  <c r="AF1819" i="8" s="1"/>
  <c r="AE1818" i="8"/>
  <c r="AF1818" i="8" s="1"/>
  <c r="AE1817" i="8"/>
  <c r="AF1817" i="8" s="1"/>
  <c r="AE1816" i="8"/>
  <c r="AF1816" i="8" s="1"/>
  <c r="AE1815" i="8"/>
  <c r="AF1815" i="8" s="1"/>
  <c r="AE1814" i="8"/>
  <c r="AF1814" i="8" s="1"/>
  <c r="AE1813" i="8"/>
  <c r="AF1813" i="8" s="1"/>
  <c r="AE1812" i="8"/>
  <c r="AF1812" i="8" s="1"/>
  <c r="AE1811" i="8"/>
  <c r="AF1811" i="8" s="1"/>
  <c r="AE1810" i="8"/>
  <c r="AF1810" i="8" s="1"/>
  <c r="AE1809" i="8"/>
  <c r="AF1809" i="8" s="1"/>
  <c r="AE1808" i="8"/>
  <c r="AF1808" i="8" s="1"/>
  <c r="AE1807" i="8"/>
  <c r="AF1807" i="8" s="1"/>
  <c r="AE1806" i="8"/>
  <c r="AF1806" i="8" s="1"/>
  <c r="AE1805" i="8"/>
  <c r="AF1805" i="8" s="1"/>
  <c r="AE1804" i="8"/>
  <c r="AF1804" i="8" s="1"/>
  <c r="AE1803" i="8"/>
  <c r="AF1803" i="8" s="1"/>
  <c r="AE1802" i="8"/>
  <c r="AF1802" i="8" s="1"/>
  <c r="AE1801" i="8"/>
  <c r="AF1801" i="8" s="1"/>
  <c r="AE1800" i="8"/>
  <c r="AF1800" i="8" s="1"/>
  <c r="AE1799" i="8"/>
  <c r="AF1799" i="8" s="1"/>
  <c r="AE1798" i="8"/>
  <c r="AF1798" i="8" s="1"/>
  <c r="AE1797" i="8"/>
  <c r="AF1797" i="8" s="1"/>
  <c r="AE1796" i="8"/>
  <c r="AF1796" i="8" s="1"/>
  <c r="AE1795" i="8"/>
  <c r="AF1795" i="8" s="1"/>
  <c r="AE1794" i="8"/>
  <c r="AF1794" i="8" s="1"/>
  <c r="AE1793" i="8"/>
  <c r="AF1793" i="8" s="1"/>
  <c r="AE1792" i="8"/>
  <c r="AF1792" i="8" s="1"/>
  <c r="AE1791" i="8"/>
  <c r="AF1791" i="8" s="1"/>
  <c r="AE1790" i="8"/>
  <c r="AF1790" i="8" s="1"/>
  <c r="AE1789" i="8"/>
  <c r="AF1789" i="8" s="1"/>
  <c r="AE1788" i="8"/>
  <c r="AF1788" i="8" s="1"/>
  <c r="AE1787" i="8"/>
  <c r="AF1787" i="8" s="1"/>
  <c r="AE1786" i="8"/>
  <c r="AF1786" i="8" s="1"/>
  <c r="AE1785" i="8"/>
  <c r="AF1785" i="8" s="1"/>
  <c r="AE1784" i="8"/>
  <c r="AF1784" i="8" s="1"/>
  <c r="AE1783" i="8"/>
  <c r="AF1783" i="8" s="1"/>
  <c r="AE1782" i="8"/>
  <c r="AF1782" i="8" s="1"/>
  <c r="AE1781" i="8"/>
  <c r="AF1781" i="8" s="1"/>
  <c r="AE1780" i="8"/>
  <c r="AF1780" i="8" s="1"/>
  <c r="AE1779" i="8"/>
  <c r="AF1779" i="8" s="1"/>
  <c r="AE1778" i="8"/>
  <c r="AF1778" i="8" s="1"/>
  <c r="AE1777" i="8"/>
  <c r="AF1777" i="8" s="1"/>
  <c r="AE1776" i="8"/>
  <c r="AF1776" i="8" s="1"/>
  <c r="AE1775" i="8"/>
  <c r="AF1775" i="8" s="1"/>
  <c r="AE1774" i="8"/>
  <c r="AF1774" i="8" s="1"/>
  <c r="AE1773" i="8"/>
  <c r="AF1773" i="8" s="1"/>
  <c r="AE1772" i="8"/>
  <c r="AF1772" i="8" s="1"/>
  <c r="AE1771" i="8"/>
  <c r="AF1771" i="8" s="1"/>
  <c r="AE1770" i="8"/>
  <c r="AF1770" i="8" s="1"/>
  <c r="AE1769" i="8"/>
  <c r="AF1769" i="8" s="1"/>
  <c r="AE1768" i="8"/>
  <c r="AF1768" i="8" s="1"/>
  <c r="AE1767" i="8"/>
  <c r="AF1767" i="8" s="1"/>
  <c r="AE1766" i="8"/>
  <c r="AF1766" i="8" s="1"/>
  <c r="AE1765" i="8"/>
  <c r="AF1765" i="8" s="1"/>
  <c r="AE1764" i="8"/>
  <c r="AF1764" i="8" s="1"/>
  <c r="AE1763" i="8"/>
  <c r="AF1763" i="8" s="1"/>
  <c r="AE1762" i="8"/>
  <c r="AF1762" i="8" s="1"/>
  <c r="AE1761" i="8"/>
  <c r="AF1761" i="8" s="1"/>
  <c r="AE1760" i="8"/>
  <c r="AF1760" i="8" s="1"/>
  <c r="AE1759" i="8"/>
  <c r="AF1759" i="8" s="1"/>
  <c r="AE1758" i="8"/>
  <c r="AF1758" i="8" s="1"/>
  <c r="AE1757" i="8"/>
  <c r="AF1757" i="8" s="1"/>
  <c r="AE1756" i="8"/>
  <c r="AF1756" i="8" s="1"/>
  <c r="AE1755" i="8"/>
  <c r="AF1755" i="8" s="1"/>
  <c r="AE1754" i="8"/>
  <c r="AF1754" i="8" s="1"/>
  <c r="AE1753" i="8"/>
  <c r="AF1753" i="8" s="1"/>
  <c r="AE1752" i="8"/>
  <c r="AF1752" i="8" s="1"/>
  <c r="AE1751" i="8"/>
  <c r="AF1751" i="8" s="1"/>
  <c r="AE1750" i="8"/>
  <c r="AF1750" i="8" s="1"/>
  <c r="AE1749" i="8"/>
  <c r="AF1749" i="8" s="1"/>
  <c r="AE1748" i="8"/>
  <c r="AF1748" i="8" s="1"/>
  <c r="AE1747" i="8"/>
  <c r="AF1747" i="8" s="1"/>
  <c r="AE1746" i="8"/>
  <c r="AF1746" i="8" s="1"/>
  <c r="AE1745" i="8"/>
  <c r="AF1745" i="8" s="1"/>
  <c r="AE1744" i="8"/>
  <c r="AF1744" i="8" s="1"/>
  <c r="AE1743" i="8"/>
  <c r="AF1743" i="8" s="1"/>
  <c r="AE1742" i="8"/>
  <c r="AF1742" i="8" s="1"/>
  <c r="AE1741" i="8"/>
  <c r="AF1741" i="8" s="1"/>
  <c r="AE1740" i="8"/>
  <c r="AF1740" i="8" s="1"/>
  <c r="AE1739" i="8"/>
  <c r="AF1739" i="8" s="1"/>
  <c r="AE1738" i="8"/>
  <c r="AF1738" i="8" s="1"/>
  <c r="AE1737" i="8"/>
  <c r="AF1737" i="8" s="1"/>
  <c r="AE1736" i="8"/>
  <c r="AF1736" i="8" s="1"/>
  <c r="AE1735" i="8"/>
  <c r="AF1735" i="8" s="1"/>
  <c r="AE1734" i="8"/>
  <c r="AF1734" i="8" s="1"/>
  <c r="AE1733" i="8"/>
  <c r="AF1733" i="8" s="1"/>
  <c r="AE1732" i="8"/>
  <c r="AF1732" i="8" s="1"/>
  <c r="AE1731" i="8"/>
  <c r="AF1731" i="8" s="1"/>
  <c r="AE1730" i="8"/>
  <c r="AF1730" i="8" s="1"/>
  <c r="AE1729" i="8"/>
  <c r="AF1729" i="8" s="1"/>
  <c r="AE1728" i="8"/>
  <c r="AF1728" i="8" s="1"/>
  <c r="AE1727" i="8"/>
  <c r="AF1727" i="8" s="1"/>
  <c r="AE1726" i="8"/>
  <c r="AF1726" i="8" s="1"/>
  <c r="AE1725" i="8"/>
  <c r="AF1725" i="8" s="1"/>
  <c r="AE1724" i="8"/>
  <c r="AF1724" i="8" s="1"/>
  <c r="AE1723" i="8"/>
  <c r="AF1723" i="8" s="1"/>
  <c r="AE1722" i="8"/>
  <c r="AF1722" i="8" s="1"/>
  <c r="AE1721" i="8"/>
  <c r="AF1721" i="8" s="1"/>
  <c r="AE1720" i="8"/>
  <c r="AF1720" i="8" s="1"/>
  <c r="AE1719" i="8"/>
  <c r="AF1719" i="8" s="1"/>
  <c r="AE1718" i="8"/>
  <c r="AF1718" i="8" s="1"/>
  <c r="AE1717" i="8"/>
  <c r="AF1717" i="8" s="1"/>
  <c r="AE1716" i="8"/>
  <c r="AF1716" i="8" s="1"/>
  <c r="AE1715" i="8"/>
  <c r="AF1715" i="8" s="1"/>
  <c r="AE1714" i="8"/>
  <c r="AF1714" i="8" s="1"/>
  <c r="AE1713" i="8"/>
  <c r="AF1713" i="8" s="1"/>
  <c r="AE1712" i="8"/>
  <c r="AF1712" i="8" s="1"/>
  <c r="AE1711" i="8"/>
  <c r="AF1711" i="8" s="1"/>
  <c r="AE1710" i="8"/>
  <c r="AF1710" i="8" s="1"/>
  <c r="AE1709" i="8"/>
  <c r="AF1709" i="8" s="1"/>
  <c r="AE1708" i="8"/>
  <c r="AF1708" i="8" s="1"/>
  <c r="AE1707" i="8"/>
  <c r="AF1707" i="8" s="1"/>
  <c r="AE1706" i="8"/>
  <c r="AF1706" i="8" s="1"/>
  <c r="AE1705" i="8"/>
  <c r="AF1705" i="8" s="1"/>
  <c r="AE1704" i="8"/>
  <c r="AF1704" i="8" s="1"/>
  <c r="AE1703" i="8"/>
  <c r="AF1703" i="8" s="1"/>
  <c r="AE1702" i="8"/>
  <c r="AF1702" i="8" s="1"/>
  <c r="AE1701" i="8"/>
  <c r="AF1701" i="8" s="1"/>
  <c r="AE1700" i="8"/>
  <c r="AF1700" i="8" s="1"/>
  <c r="AE1699" i="8"/>
  <c r="AF1699" i="8" s="1"/>
  <c r="AE1698" i="8"/>
  <c r="AF1698" i="8" s="1"/>
  <c r="AE1697" i="8"/>
  <c r="AF1697" i="8" s="1"/>
  <c r="AE1696" i="8"/>
  <c r="AF1696" i="8" s="1"/>
  <c r="AE1695" i="8"/>
  <c r="AF1695" i="8" s="1"/>
  <c r="AE1694" i="8"/>
  <c r="AF1694" i="8" s="1"/>
  <c r="AE1693" i="8"/>
  <c r="AF1693" i="8" s="1"/>
  <c r="AE1692" i="8"/>
  <c r="AF1692" i="8" s="1"/>
  <c r="AE1691" i="8"/>
  <c r="AF1691" i="8" s="1"/>
  <c r="AE1690" i="8"/>
  <c r="AF1690" i="8" s="1"/>
  <c r="AE1689" i="8"/>
  <c r="AF1689" i="8" s="1"/>
  <c r="AE1688" i="8"/>
  <c r="AF1688" i="8" s="1"/>
  <c r="AE1687" i="8"/>
  <c r="AF1687" i="8" s="1"/>
  <c r="AE1686" i="8"/>
  <c r="AF1686" i="8" s="1"/>
  <c r="AE1685" i="8"/>
  <c r="AF1685" i="8" s="1"/>
  <c r="AE1684" i="8"/>
  <c r="AF1684" i="8" s="1"/>
  <c r="AE1683" i="8"/>
  <c r="AF1683" i="8" s="1"/>
  <c r="AE1682" i="8"/>
  <c r="AF1682" i="8" s="1"/>
  <c r="AE1681" i="8"/>
  <c r="AF1681" i="8" s="1"/>
  <c r="AE1680" i="8"/>
  <c r="AF1680" i="8" s="1"/>
  <c r="AE1679" i="8"/>
  <c r="AF1679" i="8" s="1"/>
  <c r="AE1678" i="8"/>
  <c r="AF1678" i="8" s="1"/>
  <c r="AE1677" i="8"/>
  <c r="AF1677" i="8" s="1"/>
  <c r="AE1676" i="8"/>
  <c r="AF1676" i="8" s="1"/>
  <c r="AE1675" i="8"/>
  <c r="AF1675" i="8" s="1"/>
  <c r="AE1674" i="8"/>
  <c r="AF1674" i="8" s="1"/>
  <c r="AE1673" i="8"/>
  <c r="AF1673" i="8" s="1"/>
  <c r="AE1672" i="8"/>
  <c r="AF1672" i="8" s="1"/>
  <c r="AE1671" i="8"/>
  <c r="AF1671" i="8" s="1"/>
  <c r="AE1670" i="8"/>
  <c r="AF1670" i="8" s="1"/>
  <c r="AE1669" i="8"/>
  <c r="AF1669" i="8" s="1"/>
  <c r="AE1668" i="8"/>
  <c r="AF1668" i="8" s="1"/>
  <c r="AE1667" i="8"/>
  <c r="AF1667" i="8" s="1"/>
  <c r="AE1666" i="8"/>
  <c r="AF1666" i="8" s="1"/>
  <c r="AE1665" i="8"/>
  <c r="AF1665" i="8" s="1"/>
  <c r="AE1664" i="8"/>
  <c r="AF1664" i="8" s="1"/>
  <c r="AE1663" i="8"/>
  <c r="AF1663" i="8" s="1"/>
  <c r="AE1662" i="8"/>
  <c r="AF1662" i="8" s="1"/>
  <c r="AE1661" i="8"/>
  <c r="AF1661" i="8" s="1"/>
  <c r="AE1660" i="8"/>
  <c r="AF1660" i="8" s="1"/>
  <c r="AE1659" i="8"/>
  <c r="AF1659" i="8" s="1"/>
  <c r="AE1658" i="8"/>
  <c r="AF1658" i="8" s="1"/>
  <c r="AE1657" i="8"/>
  <c r="AF1657" i="8" s="1"/>
  <c r="AE1656" i="8"/>
  <c r="AF1656" i="8" s="1"/>
  <c r="AE1655" i="8"/>
  <c r="AF1655" i="8" s="1"/>
  <c r="AE1654" i="8"/>
  <c r="AF1654" i="8" s="1"/>
  <c r="AE1653" i="8"/>
  <c r="AF1653" i="8" s="1"/>
  <c r="AE1652" i="8"/>
  <c r="AF1652" i="8" s="1"/>
  <c r="AE1651" i="8"/>
  <c r="AF1651" i="8" s="1"/>
  <c r="AE1650" i="8"/>
  <c r="AF1650" i="8" s="1"/>
  <c r="AE1649" i="8"/>
  <c r="AF1649" i="8" s="1"/>
  <c r="AE1648" i="8"/>
  <c r="AF1648" i="8" s="1"/>
  <c r="AE1647" i="8"/>
  <c r="AF1647" i="8" s="1"/>
  <c r="AE1646" i="8"/>
  <c r="AF1646" i="8" s="1"/>
  <c r="AE1645" i="8"/>
  <c r="AF1645" i="8" s="1"/>
  <c r="AE1644" i="8"/>
  <c r="AF1644" i="8" s="1"/>
  <c r="AE1643" i="8"/>
  <c r="AF1643" i="8" s="1"/>
  <c r="AE1642" i="8"/>
  <c r="AF1642" i="8" s="1"/>
  <c r="AE1641" i="8"/>
  <c r="AF1641" i="8" s="1"/>
  <c r="AE1640" i="8"/>
  <c r="AF1640" i="8" s="1"/>
  <c r="AE1639" i="8"/>
  <c r="AF1639" i="8" s="1"/>
  <c r="AE1638" i="8"/>
  <c r="AF1638" i="8" s="1"/>
  <c r="AE1637" i="8"/>
  <c r="AF1637" i="8" s="1"/>
  <c r="AE1636" i="8"/>
  <c r="AF1636" i="8" s="1"/>
  <c r="AE1635" i="8"/>
  <c r="AF1635" i="8" s="1"/>
  <c r="AE1634" i="8"/>
  <c r="AF1634" i="8" s="1"/>
  <c r="AE1633" i="8"/>
  <c r="AF1633" i="8" s="1"/>
  <c r="AE1632" i="8"/>
  <c r="AF1632" i="8" s="1"/>
  <c r="AE1631" i="8"/>
  <c r="AF1631" i="8" s="1"/>
  <c r="AE1630" i="8"/>
  <c r="AF1630" i="8" s="1"/>
  <c r="AE1629" i="8"/>
  <c r="AF1629" i="8" s="1"/>
  <c r="AE1628" i="8"/>
  <c r="AF1628" i="8" s="1"/>
  <c r="AE1627" i="8"/>
  <c r="AF1627" i="8" s="1"/>
  <c r="AE1626" i="8"/>
  <c r="AF1626" i="8" s="1"/>
  <c r="AE1625" i="8"/>
  <c r="AF1625" i="8" s="1"/>
  <c r="AE1624" i="8"/>
  <c r="AF1624" i="8" s="1"/>
  <c r="AE1623" i="8"/>
  <c r="AF1623" i="8" s="1"/>
  <c r="AE1622" i="8"/>
  <c r="AF1622" i="8" s="1"/>
  <c r="AE1621" i="8"/>
  <c r="AF1621" i="8" s="1"/>
  <c r="AE1620" i="8"/>
  <c r="AF1620" i="8" s="1"/>
  <c r="AE1619" i="8"/>
  <c r="AF1619" i="8" s="1"/>
  <c r="AE1618" i="8"/>
  <c r="AF1618" i="8" s="1"/>
  <c r="AE1617" i="8"/>
  <c r="AF1617" i="8" s="1"/>
  <c r="AE1616" i="8"/>
  <c r="AF1616" i="8" s="1"/>
  <c r="AE1615" i="8"/>
  <c r="AF1615" i="8" s="1"/>
  <c r="AE1614" i="8"/>
  <c r="AF1614" i="8" s="1"/>
  <c r="AE1613" i="8"/>
  <c r="AF1613" i="8" s="1"/>
  <c r="AE1612" i="8"/>
  <c r="AF1612" i="8" s="1"/>
  <c r="AE1611" i="8"/>
  <c r="AF1611" i="8" s="1"/>
  <c r="AE1610" i="8"/>
  <c r="AF1610" i="8" s="1"/>
  <c r="AE1609" i="8"/>
  <c r="AF1609" i="8" s="1"/>
  <c r="AE1608" i="8"/>
  <c r="AF1608" i="8" s="1"/>
  <c r="AE1607" i="8"/>
  <c r="AF1607" i="8" s="1"/>
  <c r="AE1606" i="8"/>
  <c r="AF1606" i="8" s="1"/>
  <c r="AE1605" i="8"/>
  <c r="AF1605" i="8" s="1"/>
  <c r="AE1604" i="8"/>
  <c r="AF1604" i="8" s="1"/>
  <c r="AE1603" i="8"/>
  <c r="AF1603" i="8" s="1"/>
  <c r="AE1602" i="8"/>
  <c r="AF1602" i="8" s="1"/>
  <c r="AE1601" i="8"/>
  <c r="AF1601" i="8" s="1"/>
  <c r="AE1600" i="8"/>
  <c r="AF1600" i="8" s="1"/>
  <c r="AE1599" i="8"/>
  <c r="AF1599" i="8" s="1"/>
  <c r="AE1598" i="8"/>
  <c r="AF1598" i="8" s="1"/>
  <c r="AE1597" i="8"/>
  <c r="AF1597" i="8" s="1"/>
  <c r="AE1596" i="8"/>
  <c r="AF1596" i="8" s="1"/>
  <c r="AE1595" i="8"/>
  <c r="AF1595" i="8" s="1"/>
  <c r="AE1594" i="8"/>
  <c r="AF1594" i="8" s="1"/>
  <c r="AE1593" i="8"/>
  <c r="AF1593" i="8" s="1"/>
  <c r="AE1592" i="8"/>
  <c r="AF1592" i="8" s="1"/>
  <c r="AE1591" i="8"/>
  <c r="AF1591" i="8" s="1"/>
  <c r="AE1590" i="8"/>
  <c r="AF1590" i="8" s="1"/>
  <c r="AE1589" i="8"/>
  <c r="AF1589" i="8" s="1"/>
  <c r="AE1588" i="8"/>
  <c r="AF1588" i="8" s="1"/>
  <c r="AE1587" i="8"/>
  <c r="AF1587" i="8" s="1"/>
  <c r="AE1586" i="8"/>
  <c r="AF1586" i="8" s="1"/>
  <c r="AE1585" i="8"/>
  <c r="AF1585" i="8" s="1"/>
  <c r="AE1584" i="8"/>
  <c r="AF1584" i="8" s="1"/>
  <c r="AE1583" i="8"/>
  <c r="AF1583" i="8" s="1"/>
  <c r="AE1582" i="8"/>
  <c r="AF1582" i="8" s="1"/>
  <c r="AE1581" i="8"/>
  <c r="AF1581" i="8" s="1"/>
  <c r="AE1580" i="8"/>
  <c r="AF1580" i="8" s="1"/>
  <c r="AE1579" i="8"/>
  <c r="AF1579" i="8" s="1"/>
  <c r="AE1578" i="8"/>
  <c r="AF1578" i="8" s="1"/>
  <c r="AE1577" i="8"/>
  <c r="AF1577" i="8" s="1"/>
  <c r="AE1576" i="8"/>
  <c r="AF1576" i="8" s="1"/>
  <c r="AE1575" i="8"/>
  <c r="AF1575" i="8" s="1"/>
  <c r="AE1574" i="8"/>
  <c r="AF1574" i="8" s="1"/>
  <c r="AE1573" i="8"/>
  <c r="AF1573" i="8" s="1"/>
  <c r="AE1572" i="8"/>
  <c r="AF1572" i="8" s="1"/>
  <c r="AE1571" i="8"/>
  <c r="AF1571" i="8" s="1"/>
  <c r="AE1570" i="8"/>
  <c r="AF1570" i="8" s="1"/>
  <c r="AE1569" i="8"/>
  <c r="AF1569" i="8" s="1"/>
  <c r="AE1568" i="8"/>
  <c r="AF1568" i="8" s="1"/>
  <c r="AE1567" i="8"/>
  <c r="AF1567" i="8" s="1"/>
  <c r="AE1566" i="8"/>
  <c r="AF1566" i="8" s="1"/>
  <c r="AE1565" i="8"/>
  <c r="AF1565" i="8" s="1"/>
  <c r="AE1564" i="8"/>
  <c r="AF1564" i="8" s="1"/>
  <c r="AE1563" i="8"/>
  <c r="AF1563" i="8" s="1"/>
  <c r="AE1562" i="8"/>
  <c r="AF1562" i="8" s="1"/>
  <c r="AE1561" i="8"/>
  <c r="AF1561" i="8" s="1"/>
  <c r="AE1560" i="8"/>
  <c r="AF1560" i="8" s="1"/>
  <c r="AE1559" i="8"/>
  <c r="AF1559" i="8" s="1"/>
  <c r="AE1558" i="8"/>
  <c r="AF1558" i="8" s="1"/>
  <c r="AE1557" i="8"/>
  <c r="AF1557" i="8" s="1"/>
  <c r="AE1556" i="8"/>
  <c r="AF1556" i="8" s="1"/>
  <c r="AE1555" i="8"/>
  <c r="AF1555" i="8" s="1"/>
  <c r="AE1554" i="8"/>
  <c r="AF1554" i="8" s="1"/>
  <c r="AE1553" i="8"/>
  <c r="AF1553" i="8" s="1"/>
  <c r="AE1552" i="8"/>
  <c r="AF1552" i="8" s="1"/>
  <c r="AE1551" i="8"/>
  <c r="AF1551" i="8" s="1"/>
  <c r="AE1550" i="8"/>
  <c r="AF1550" i="8" s="1"/>
  <c r="AE1549" i="8"/>
  <c r="AF1549" i="8" s="1"/>
  <c r="AE1548" i="8"/>
  <c r="AF1548" i="8" s="1"/>
  <c r="AE1547" i="8"/>
  <c r="AF1547" i="8" s="1"/>
  <c r="AE1546" i="8"/>
  <c r="AF1546" i="8" s="1"/>
  <c r="AE1545" i="8"/>
  <c r="AF1545" i="8" s="1"/>
  <c r="AE1544" i="8"/>
  <c r="AF1544" i="8" s="1"/>
  <c r="AE1543" i="8"/>
  <c r="AF1543" i="8" s="1"/>
  <c r="AE1542" i="8"/>
  <c r="AF1542" i="8" s="1"/>
  <c r="AE1541" i="8"/>
  <c r="AF1541" i="8" s="1"/>
  <c r="AE1540" i="8"/>
  <c r="AF1540" i="8" s="1"/>
  <c r="AE1539" i="8"/>
  <c r="AF1539" i="8" s="1"/>
  <c r="AE1538" i="8"/>
  <c r="AF1538" i="8" s="1"/>
  <c r="AE1537" i="8"/>
  <c r="AF1537" i="8" s="1"/>
  <c r="AE1536" i="8"/>
  <c r="AF1536" i="8" s="1"/>
  <c r="AE1535" i="8"/>
  <c r="AF1535" i="8" s="1"/>
  <c r="AE1534" i="8"/>
  <c r="AF1534" i="8" s="1"/>
  <c r="AE1533" i="8"/>
  <c r="AF1533" i="8" s="1"/>
  <c r="AE1532" i="8"/>
  <c r="AF1532" i="8" s="1"/>
  <c r="AE1531" i="8"/>
  <c r="AF1531" i="8" s="1"/>
  <c r="AE1530" i="8"/>
  <c r="AF1530" i="8" s="1"/>
  <c r="AE1529" i="8"/>
  <c r="AF1529" i="8" s="1"/>
  <c r="AE1528" i="8"/>
  <c r="AF1528" i="8" s="1"/>
  <c r="AE1527" i="8"/>
  <c r="AF1527" i="8" s="1"/>
  <c r="AE1526" i="8"/>
  <c r="AF1526" i="8" s="1"/>
  <c r="AE1525" i="8"/>
  <c r="AF1525" i="8" s="1"/>
  <c r="AE1524" i="8"/>
  <c r="AF1524" i="8" s="1"/>
  <c r="AE1523" i="8"/>
  <c r="AF1523" i="8" s="1"/>
  <c r="AE1522" i="8"/>
  <c r="AF1522" i="8" s="1"/>
  <c r="AE1521" i="8"/>
  <c r="AF1521" i="8" s="1"/>
  <c r="AE1520" i="8"/>
  <c r="AF1520" i="8" s="1"/>
  <c r="AE1519" i="8"/>
  <c r="AF1519" i="8" s="1"/>
  <c r="AE1518" i="8"/>
  <c r="AF1518" i="8" s="1"/>
  <c r="AE1517" i="8"/>
  <c r="AF1517" i="8" s="1"/>
  <c r="AE1516" i="8"/>
  <c r="AF1516" i="8" s="1"/>
  <c r="AE1515" i="8"/>
  <c r="AF1515" i="8" s="1"/>
  <c r="AE1514" i="8"/>
  <c r="AF1514" i="8" s="1"/>
  <c r="AE1513" i="8"/>
  <c r="AF1513" i="8" s="1"/>
  <c r="AE1512" i="8"/>
  <c r="AF1512" i="8" s="1"/>
  <c r="AE1511" i="8"/>
  <c r="AF1511" i="8" s="1"/>
  <c r="AE1510" i="8"/>
  <c r="AF1510" i="8" s="1"/>
  <c r="AE1509" i="8"/>
  <c r="AF1509" i="8" s="1"/>
  <c r="AE1508" i="8"/>
  <c r="AF1508" i="8" s="1"/>
  <c r="AE1507" i="8"/>
  <c r="AF1507" i="8" s="1"/>
  <c r="AE1506" i="8"/>
  <c r="AF1506" i="8" s="1"/>
  <c r="AE1505" i="8"/>
  <c r="AF1505" i="8" s="1"/>
  <c r="AE1504" i="8"/>
  <c r="AF1504" i="8" s="1"/>
  <c r="AE1503" i="8"/>
  <c r="AF1503" i="8" s="1"/>
  <c r="AE1502" i="8"/>
  <c r="AF1502" i="8" s="1"/>
  <c r="AE1501" i="8"/>
  <c r="AF1501" i="8" s="1"/>
  <c r="AE1500" i="8"/>
  <c r="AF1500" i="8" s="1"/>
  <c r="AE1499" i="8"/>
  <c r="AF1499" i="8" s="1"/>
  <c r="AE1498" i="8"/>
  <c r="AF1498" i="8" s="1"/>
  <c r="AE1497" i="8"/>
  <c r="AF1497" i="8" s="1"/>
  <c r="AE1496" i="8"/>
  <c r="AF1496" i="8" s="1"/>
  <c r="AE1495" i="8"/>
  <c r="AF1495" i="8" s="1"/>
  <c r="AE1494" i="8"/>
  <c r="AF1494" i="8" s="1"/>
  <c r="AE1493" i="8"/>
  <c r="AF1493" i="8" s="1"/>
  <c r="AE1492" i="8"/>
  <c r="AF1492" i="8" s="1"/>
  <c r="AE1491" i="8"/>
  <c r="AF1491" i="8" s="1"/>
  <c r="AE1490" i="8"/>
  <c r="AF1490" i="8" s="1"/>
  <c r="AE1489" i="8"/>
  <c r="AF1489" i="8" s="1"/>
  <c r="AE1488" i="8"/>
  <c r="AF1488" i="8" s="1"/>
  <c r="AE1487" i="8"/>
  <c r="AF1487" i="8" s="1"/>
  <c r="AE1486" i="8"/>
  <c r="AF1486" i="8" s="1"/>
  <c r="AE1485" i="8"/>
  <c r="AF1485" i="8" s="1"/>
  <c r="AE1484" i="8"/>
  <c r="AF1484" i="8" s="1"/>
  <c r="AE1483" i="8"/>
  <c r="AF1483" i="8" s="1"/>
  <c r="AE1482" i="8"/>
  <c r="AF1482" i="8" s="1"/>
  <c r="AE1481" i="8"/>
  <c r="AF1481" i="8" s="1"/>
  <c r="AE1480" i="8"/>
  <c r="AF1480" i="8" s="1"/>
  <c r="AE1479" i="8"/>
  <c r="AF1479" i="8" s="1"/>
  <c r="AE1478" i="8"/>
  <c r="AF1478" i="8" s="1"/>
  <c r="AE1477" i="8"/>
  <c r="AF1477" i="8" s="1"/>
  <c r="AE1476" i="8"/>
  <c r="AF1476" i="8" s="1"/>
  <c r="AE1475" i="8"/>
  <c r="AF1475" i="8" s="1"/>
  <c r="AE1474" i="8"/>
  <c r="AF1474" i="8" s="1"/>
  <c r="AE1473" i="8"/>
  <c r="AF1473" i="8" s="1"/>
  <c r="AE1472" i="8"/>
  <c r="AF1472" i="8" s="1"/>
  <c r="AE1471" i="8"/>
  <c r="AF1471" i="8" s="1"/>
  <c r="AE1470" i="8"/>
  <c r="AF1470" i="8" s="1"/>
  <c r="AE1469" i="8"/>
  <c r="AF1469" i="8" s="1"/>
  <c r="AE1468" i="8"/>
  <c r="AF1468" i="8" s="1"/>
  <c r="AE1467" i="8"/>
  <c r="AF1467" i="8" s="1"/>
  <c r="AE1466" i="8"/>
  <c r="AF1466" i="8" s="1"/>
  <c r="AE1465" i="8"/>
  <c r="AF1465" i="8" s="1"/>
  <c r="AE1464" i="8"/>
  <c r="AF1464" i="8" s="1"/>
  <c r="AE1463" i="8"/>
  <c r="AF1463" i="8" s="1"/>
  <c r="AE1462" i="8"/>
  <c r="AF1462" i="8" s="1"/>
  <c r="AE1461" i="8"/>
  <c r="AF1461" i="8" s="1"/>
  <c r="AE1460" i="8"/>
  <c r="AF1460" i="8" s="1"/>
  <c r="AE1459" i="8"/>
  <c r="AF1459" i="8" s="1"/>
  <c r="AE1458" i="8"/>
  <c r="AF1458" i="8" s="1"/>
  <c r="AE1457" i="8"/>
  <c r="AF1457" i="8" s="1"/>
  <c r="AE1456" i="8"/>
  <c r="AF1456" i="8" s="1"/>
  <c r="AE1455" i="8"/>
  <c r="AF1455" i="8" s="1"/>
  <c r="AE1454" i="8"/>
  <c r="AF1454" i="8" s="1"/>
  <c r="AE1453" i="8"/>
  <c r="AF1453" i="8" s="1"/>
  <c r="AE1452" i="8"/>
  <c r="AF1452" i="8" s="1"/>
  <c r="AE1451" i="8"/>
  <c r="AF1451" i="8" s="1"/>
  <c r="AE1450" i="8"/>
  <c r="AF1450" i="8" s="1"/>
  <c r="AE1449" i="8"/>
  <c r="AF1449" i="8" s="1"/>
  <c r="AE1448" i="8"/>
  <c r="AF1448" i="8" s="1"/>
  <c r="AE1447" i="8"/>
  <c r="AF1447" i="8" s="1"/>
  <c r="AE1446" i="8"/>
  <c r="AF1446" i="8" s="1"/>
  <c r="AE1445" i="8"/>
  <c r="AF1445" i="8" s="1"/>
  <c r="AE1444" i="8"/>
  <c r="AF1444" i="8" s="1"/>
  <c r="AE1443" i="8"/>
  <c r="AF1443" i="8" s="1"/>
  <c r="AE1442" i="8"/>
  <c r="AF1442" i="8" s="1"/>
  <c r="AE1441" i="8"/>
  <c r="AF1441" i="8" s="1"/>
  <c r="AE1440" i="8"/>
  <c r="AF1440" i="8" s="1"/>
  <c r="AE1439" i="8"/>
  <c r="AF1439" i="8" s="1"/>
  <c r="AE1438" i="8"/>
  <c r="AF1438" i="8" s="1"/>
  <c r="AE1437" i="8"/>
  <c r="AF1437" i="8" s="1"/>
  <c r="AE1436" i="8"/>
  <c r="AF1436" i="8" s="1"/>
  <c r="AE1435" i="8"/>
  <c r="AF1435" i="8" s="1"/>
  <c r="AE1434" i="8"/>
  <c r="AF1434" i="8" s="1"/>
  <c r="AE1433" i="8"/>
  <c r="AF1433" i="8" s="1"/>
  <c r="AE1432" i="8"/>
  <c r="AF1432" i="8" s="1"/>
  <c r="AE1431" i="8"/>
  <c r="AF1431" i="8" s="1"/>
  <c r="AE1430" i="8"/>
  <c r="AF1430" i="8" s="1"/>
  <c r="AE1429" i="8"/>
  <c r="AF1429" i="8" s="1"/>
  <c r="AE1428" i="8"/>
  <c r="AF1428" i="8" s="1"/>
  <c r="AE1427" i="8"/>
  <c r="AF1427" i="8" s="1"/>
  <c r="AE1426" i="8"/>
  <c r="AF1426" i="8" s="1"/>
  <c r="AE1425" i="8"/>
  <c r="AF1425" i="8" s="1"/>
  <c r="AE1424" i="8"/>
  <c r="AF1424" i="8" s="1"/>
  <c r="AE1423" i="8"/>
  <c r="AF1423" i="8" s="1"/>
  <c r="AE1422" i="8"/>
  <c r="AF1422" i="8" s="1"/>
  <c r="AE1421" i="8"/>
  <c r="AF1421" i="8" s="1"/>
  <c r="AE1420" i="8"/>
  <c r="AF1420" i="8" s="1"/>
  <c r="AE1419" i="8"/>
  <c r="AF1419" i="8" s="1"/>
  <c r="AE1418" i="8"/>
  <c r="AF1418" i="8" s="1"/>
  <c r="AE1417" i="8"/>
  <c r="AF1417" i="8" s="1"/>
  <c r="AE1416" i="8"/>
  <c r="AF1416" i="8" s="1"/>
  <c r="AE1415" i="8"/>
  <c r="AF1415" i="8" s="1"/>
  <c r="AE1414" i="8"/>
  <c r="AF1414" i="8" s="1"/>
  <c r="AE1413" i="8"/>
  <c r="AF1413" i="8" s="1"/>
  <c r="AE1412" i="8"/>
  <c r="AF1412" i="8" s="1"/>
  <c r="AE1411" i="8"/>
  <c r="AF1411" i="8" s="1"/>
  <c r="AE1410" i="8"/>
  <c r="AF1410" i="8" s="1"/>
  <c r="AE1409" i="8"/>
  <c r="AF1409" i="8" s="1"/>
  <c r="AE1408" i="8"/>
  <c r="AF1408" i="8" s="1"/>
  <c r="AE1407" i="8"/>
  <c r="AF1407" i="8" s="1"/>
  <c r="AE1406" i="8"/>
  <c r="AF1406" i="8" s="1"/>
  <c r="AE1405" i="8"/>
  <c r="AF1405" i="8" s="1"/>
  <c r="AE1404" i="8"/>
  <c r="AF1404" i="8" s="1"/>
  <c r="AE1403" i="8"/>
  <c r="AF1403" i="8" s="1"/>
  <c r="AE1402" i="8"/>
  <c r="AF1402" i="8" s="1"/>
  <c r="AE1401" i="8"/>
  <c r="AF1401" i="8" s="1"/>
  <c r="AE1400" i="8"/>
  <c r="AF1400" i="8" s="1"/>
  <c r="AE1399" i="8"/>
  <c r="AF1399" i="8" s="1"/>
  <c r="AE1398" i="8"/>
  <c r="AF1398" i="8" s="1"/>
  <c r="AE1397" i="8"/>
  <c r="AF1397" i="8" s="1"/>
  <c r="AE1396" i="8"/>
  <c r="AF1396" i="8" s="1"/>
  <c r="AE1395" i="8"/>
  <c r="AF1395" i="8" s="1"/>
  <c r="AE1394" i="8"/>
  <c r="AF1394" i="8" s="1"/>
  <c r="AE1393" i="8"/>
  <c r="AF1393" i="8" s="1"/>
  <c r="AE1392" i="8"/>
  <c r="AF1392" i="8" s="1"/>
  <c r="AE1391" i="8"/>
  <c r="AF1391" i="8" s="1"/>
  <c r="AE1390" i="8"/>
  <c r="AF1390" i="8" s="1"/>
  <c r="AE1389" i="8"/>
  <c r="AF1389" i="8" s="1"/>
  <c r="AE1388" i="8"/>
  <c r="AF1388" i="8" s="1"/>
  <c r="AE1387" i="8"/>
  <c r="AF1387" i="8" s="1"/>
  <c r="AE1386" i="8"/>
  <c r="AF1386" i="8" s="1"/>
  <c r="AE1385" i="8"/>
  <c r="AF1385" i="8" s="1"/>
  <c r="AE1384" i="8"/>
  <c r="AF1384" i="8" s="1"/>
  <c r="AE1383" i="8"/>
  <c r="AF1383" i="8" s="1"/>
  <c r="AE1382" i="8"/>
  <c r="AF1382" i="8" s="1"/>
  <c r="AE1381" i="8"/>
  <c r="AF1381" i="8" s="1"/>
  <c r="AE1380" i="8"/>
  <c r="AF1380" i="8" s="1"/>
  <c r="AE1379" i="8"/>
  <c r="AF1379" i="8" s="1"/>
  <c r="AE1378" i="8"/>
  <c r="AF1378" i="8" s="1"/>
  <c r="AE1377" i="8"/>
  <c r="AF1377" i="8" s="1"/>
  <c r="AE1376" i="8"/>
  <c r="AF1376" i="8" s="1"/>
  <c r="AE1375" i="8"/>
  <c r="AF1375" i="8" s="1"/>
  <c r="AE1374" i="8"/>
  <c r="AF1374" i="8" s="1"/>
  <c r="AE1373" i="8"/>
  <c r="AF1373" i="8" s="1"/>
  <c r="AE1372" i="8"/>
  <c r="AF1372" i="8" s="1"/>
  <c r="AE1371" i="8"/>
  <c r="AF1371" i="8" s="1"/>
  <c r="AE1370" i="8"/>
  <c r="AF1370" i="8" s="1"/>
  <c r="AE1369" i="8"/>
  <c r="AF1369" i="8" s="1"/>
  <c r="AE1368" i="8"/>
  <c r="AF1368" i="8" s="1"/>
  <c r="AE1367" i="8"/>
  <c r="AF1367" i="8" s="1"/>
  <c r="AE1366" i="8"/>
  <c r="AF1366" i="8" s="1"/>
  <c r="AE1365" i="8"/>
  <c r="AF1365" i="8" s="1"/>
  <c r="AE1364" i="8"/>
  <c r="AF1364" i="8" s="1"/>
  <c r="AE1363" i="8"/>
  <c r="AF1363" i="8" s="1"/>
  <c r="AE1362" i="8"/>
  <c r="AF1362" i="8" s="1"/>
  <c r="AE1361" i="8"/>
  <c r="AF1361" i="8" s="1"/>
  <c r="AE1360" i="8"/>
  <c r="AF1360" i="8" s="1"/>
  <c r="AE1359" i="8"/>
  <c r="AF1359" i="8" s="1"/>
  <c r="AE1358" i="8"/>
  <c r="AF1358" i="8" s="1"/>
  <c r="AE1357" i="8"/>
  <c r="AF1357" i="8" s="1"/>
  <c r="AE1356" i="8"/>
  <c r="AF1356" i="8" s="1"/>
  <c r="AE1355" i="8"/>
  <c r="AF1355" i="8" s="1"/>
  <c r="AE1354" i="8"/>
  <c r="AF1354" i="8" s="1"/>
  <c r="AE1353" i="8"/>
  <c r="AF1353" i="8" s="1"/>
  <c r="AE1352" i="8"/>
  <c r="AF1352" i="8" s="1"/>
  <c r="AE1351" i="8"/>
  <c r="AF1351" i="8" s="1"/>
  <c r="AE1350" i="8"/>
  <c r="AF1350" i="8" s="1"/>
  <c r="AE1349" i="8"/>
  <c r="AF1349" i="8" s="1"/>
  <c r="AE1348" i="8"/>
  <c r="AF1348" i="8" s="1"/>
  <c r="AE1347" i="8"/>
  <c r="AF1347" i="8" s="1"/>
  <c r="AE1346" i="8"/>
  <c r="AF1346" i="8" s="1"/>
  <c r="AE1345" i="8"/>
  <c r="AF1345" i="8" s="1"/>
  <c r="AE1344" i="8"/>
  <c r="AF1344" i="8" s="1"/>
  <c r="AE1343" i="8"/>
  <c r="AF1343" i="8" s="1"/>
  <c r="AE1342" i="8"/>
  <c r="AF1342" i="8" s="1"/>
  <c r="AE1341" i="8"/>
  <c r="AF1341" i="8" s="1"/>
  <c r="AE1340" i="8"/>
  <c r="AF1340" i="8" s="1"/>
  <c r="AE1339" i="8"/>
  <c r="AF1339" i="8" s="1"/>
  <c r="AE1338" i="8"/>
  <c r="AF1338" i="8" s="1"/>
  <c r="AE1337" i="8"/>
  <c r="AF1337" i="8" s="1"/>
  <c r="AE1336" i="8"/>
  <c r="AF1336" i="8" s="1"/>
  <c r="AE1335" i="8"/>
  <c r="AF1335" i="8" s="1"/>
  <c r="AE1334" i="8"/>
  <c r="AF1334" i="8" s="1"/>
  <c r="AE1333" i="8"/>
  <c r="AF1333" i="8" s="1"/>
  <c r="AE1332" i="8"/>
  <c r="AF1332" i="8" s="1"/>
  <c r="AE1331" i="8"/>
  <c r="AF1331" i="8" s="1"/>
  <c r="AE1330" i="8"/>
  <c r="AF1330" i="8" s="1"/>
  <c r="AE1329" i="8"/>
  <c r="AF1329" i="8" s="1"/>
  <c r="AE1328" i="8"/>
  <c r="AF1328" i="8" s="1"/>
  <c r="AE1327" i="8"/>
  <c r="AF1327" i="8" s="1"/>
  <c r="AE1326" i="8"/>
  <c r="AF1326" i="8" s="1"/>
  <c r="AE1325" i="8"/>
  <c r="AF1325" i="8" s="1"/>
  <c r="AE1324" i="8"/>
  <c r="AF1324" i="8" s="1"/>
  <c r="AE1323" i="8"/>
  <c r="AF1323" i="8" s="1"/>
  <c r="AE1322" i="8"/>
  <c r="AF1322" i="8" s="1"/>
  <c r="AE1321" i="8"/>
  <c r="AF1321" i="8" s="1"/>
  <c r="AE1320" i="8"/>
  <c r="AF1320" i="8" s="1"/>
  <c r="AE1319" i="8"/>
  <c r="AF1319" i="8" s="1"/>
  <c r="AE1318" i="8"/>
  <c r="AF1318" i="8" s="1"/>
  <c r="AE1317" i="8"/>
  <c r="AF1317" i="8" s="1"/>
  <c r="AE1316" i="8"/>
  <c r="AF1316" i="8" s="1"/>
  <c r="AE1315" i="8"/>
  <c r="AF1315" i="8" s="1"/>
  <c r="AE1314" i="8"/>
  <c r="AF1314" i="8" s="1"/>
  <c r="AE1313" i="8"/>
  <c r="AF1313" i="8" s="1"/>
  <c r="AE1312" i="8"/>
  <c r="AF1312" i="8" s="1"/>
  <c r="AE1311" i="8"/>
  <c r="AF1311" i="8" s="1"/>
  <c r="AE1310" i="8"/>
  <c r="AF1310" i="8" s="1"/>
  <c r="AE1309" i="8"/>
  <c r="AF1309" i="8" s="1"/>
  <c r="AE1308" i="8"/>
  <c r="AF1308" i="8" s="1"/>
  <c r="AE1307" i="8"/>
  <c r="AF1307" i="8" s="1"/>
  <c r="AE1306" i="8"/>
  <c r="AF1306" i="8" s="1"/>
  <c r="AE1305" i="8"/>
  <c r="AF1305" i="8" s="1"/>
  <c r="AE1304" i="8"/>
  <c r="AF1304" i="8" s="1"/>
  <c r="AE1303" i="8"/>
  <c r="AF1303" i="8" s="1"/>
  <c r="AE1302" i="8"/>
  <c r="AF1302" i="8" s="1"/>
  <c r="AE1301" i="8"/>
  <c r="AF1301" i="8" s="1"/>
  <c r="AE1300" i="8"/>
  <c r="AF1300" i="8" s="1"/>
  <c r="AE1299" i="8"/>
  <c r="AF1299" i="8" s="1"/>
  <c r="AE1298" i="8"/>
  <c r="AF1298" i="8" s="1"/>
  <c r="AE1297" i="8"/>
  <c r="AF1297" i="8" s="1"/>
  <c r="AE1296" i="8"/>
  <c r="AF1296" i="8" s="1"/>
  <c r="AE1295" i="8"/>
  <c r="AF1295" i="8" s="1"/>
  <c r="AE1294" i="8"/>
  <c r="AF1294" i="8" s="1"/>
  <c r="AE1293" i="8"/>
  <c r="AF1293" i="8" s="1"/>
  <c r="AE1292" i="8"/>
  <c r="AF1292" i="8" s="1"/>
  <c r="AE1291" i="8"/>
  <c r="AF1291" i="8" s="1"/>
  <c r="AE1290" i="8"/>
  <c r="AF1290" i="8" s="1"/>
  <c r="AE1289" i="8"/>
  <c r="AF1289" i="8" s="1"/>
  <c r="AE1288" i="8"/>
  <c r="AF1288" i="8" s="1"/>
  <c r="AE1287" i="8"/>
  <c r="AF1287" i="8" s="1"/>
  <c r="AE1286" i="8"/>
  <c r="AF1286" i="8" s="1"/>
  <c r="AE1285" i="8"/>
  <c r="AF1285" i="8" s="1"/>
  <c r="AE1284" i="8"/>
  <c r="AF1284" i="8" s="1"/>
  <c r="AE1283" i="8"/>
  <c r="AF1283" i="8" s="1"/>
  <c r="AE1282" i="8"/>
  <c r="AF1282" i="8" s="1"/>
  <c r="AE1281" i="8"/>
  <c r="AF1281" i="8" s="1"/>
  <c r="AE1280" i="8"/>
  <c r="AF1280" i="8" s="1"/>
  <c r="AE1279" i="8"/>
  <c r="AF1279" i="8" s="1"/>
  <c r="AE1278" i="8"/>
  <c r="AF1278" i="8" s="1"/>
  <c r="AE1277" i="8"/>
  <c r="AF1277" i="8" s="1"/>
  <c r="AE1276" i="8"/>
  <c r="AF1276" i="8" s="1"/>
  <c r="AE1275" i="8"/>
  <c r="AF1275" i="8" s="1"/>
  <c r="AE1274" i="8"/>
  <c r="AF1274" i="8" s="1"/>
  <c r="AE1273" i="8"/>
  <c r="AF1273" i="8" s="1"/>
  <c r="AE1272" i="8"/>
  <c r="AF1272" i="8" s="1"/>
  <c r="AE1271" i="8"/>
  <c r="AF1271" i="8" s="1"/>
  <c r="AE1270" i="8"/>
  <c r="AF1270" i="8" s="1"/>
  <c r="AE1269" i="8"/>
  <c r="AF1269" i="8" s="1"/>
  <c r="AE1268" i="8"/>
  <c r="AF1268" i="8" s="1"/>
  <c r="AE1267" i="8"/>
  <c r="AF1267" i="8" s="1"/>
  <c r="AE1266" i="8"/>
  <c r="AF1266" i="8" s="1"/>
  <c r="AE1265" i="8"/>
  <c r="AF1265" i="8" s="1"/>
  <c r="AE1264" i="8"/>
  <c r="AF1264" i="8" s="1"/>
  <c r="AE1263" i="8"/>
  <c r="AF1263" i="8" s="1"/>
  <c r="AE1262" i="8"/>
  <c r="AF1262" i="8" s="1"/>
  <c r="AE1261" i="8"/>
  <c r="AF1261" i="8" s="1"/>
  <c r="AE1260" i="8"/>
  <c r="AF1260" i="8" s="1"/>
  <c r="AE1259" i="8"/>
  <c r="AF1259" i="8" s="1"/>
  <c r="AE1258" i="8"/>
  <c r="AF1258" i="8" s="1"/>
  <c r="AE1257" i="8"/>
  <c r="AF1257" i="8" s="1"/>
  <c r="AE1256" i="8"/>
  <c r="AF1256" i="8" s="1"/>
  <c r="AE1255" i="8"/>
  <c r="AF1255" i="8" s="1"/>
  <c r="AE1254" i="8"/>
  <c r="AF1254" i="8" s="1"/>
  <c r="AE1253" i="8"/>
  <c r="AF1253" i="8" s="1"/>
  <c r="AE1252" i="8"/>
  <c r="AF1252" i="8" s="1"/>
  <c r="AE1251" i="8"/>
  <c r="AF1251" i="8" s="1"/>
  <c r="AE1250" i="8"/>
  <c r="AF1250" i="8" s="1"/>
  <c r="AE1249" i="8"/>
  <c r="AF1249" i="8" s="1"/>
  <c r="AE1248" i="8"/>
  <c r="AF1248" i="8" s="1"/>
  <c r="AE1247" i="8"/>
  <c r="AF1247" i="8" s="1"/>
  <c r="AE1246" i="8"/>
  <c r="AF1246" i="8" s="1"/>
  <c r="AE1245" i="8"/>
  <c r="AF1245" i="8" s="1"/>
  <c r="AE1244" i="8"/>
  <c r="AF1244" i="8" s="1"/>
  <c r="AE1243" i="8"/>
  <c r="AF1243" i="8" s="1"/>
  <c r="AE1242" i="8"/>
  <c r="AF1242" i="8" s="1"/>
  <c r="AE1241" i="8"/>
  <c r="AF1241" i="8" s="1"/>
  <c r="AE1240" i="8"/>
  <c r="AF1240" i="8" s="1"/>
  <c r="AE1239" i="8"/>
  <c r="AF1239" i="8" s="1"/>
  <c r="AE1238" i="8"/>
  <c r="AF1238" i="8" s="1"/>
  <c r="AE1237" i="8"/>
  <c r="AF1237" i="8" s="1"/>
  <c r="AE1236" i="8"/>
  <c r="AF1236" i="8" s="1"/>
  <c r="AE1235" i="8"/>
  <c r="AF1235" i="8" s="1"/>
  <c r="AE1234" i="8"/>
  <c r="AF1234" i="8" s="1"/>
  <c r="AE1233" i="8"/>
  <c r="AF1233" i="8" s="1"/>
  <c r="AE1232" i="8"/>
  <c r="AF1232" i="8" s="1"/>
  <c r="AE1231" i="8"/>
  <c r="AF1231" i="8" s="1"/>
  <c r="AE1230" i="8"/>
  <c r="AF1230" i="8" s="1"/>
  <c r="AE1229" i="8"/>
  <c r="AF1229" i="8" s="1"/>
  <c r="AE1228" i="8"/>
  <c r="AF1228" i="8" s="1"/>
  <c r="AE1227" i="8"/>
  <c r="AF1227" i="8" s="1"/>
  <c r="AE1226" i="8"/>
  <c r="AF1226" i="8" s="1"/>
  <c r="AE1225" i="8"/>
  <c r="AF1225" i="8" s="1"/>
  <c r="AE1224" i="8"/>
  <c r="AF1224" i="8" s="1"/>
  <c r="AE1223" i="8"/>
  <c r="AF1223" i="8" s="1"/>
  <c r="AE1222" i="8"/>
  <c r="AF1222" i="8" s="1"/>
  <c r="AE1221" i="8"/>
  <c r="AF1221" i="8" s="1"/>
  <c r="AE1220" i="8"/>
  <c r="AF1220" i="8" s="1"/>
  <c r="AE1219" i="8"/>
  <c r="AF1219" i="8" s="1"/>
  <c r="AE1218" i="8"/>
  <c r="AF1218" i="8" s="1"/>
  <c r="AE1217" i="8"/>
  <c r="AF1217" i="8" s="1"/>
  <c r="AE1216" i="8"/>
  <c r="AF1216" i="8" s="1"/>
  <c r="AE1215" i="8"/>
  <c r="AF1215" i="8" s="1"/>
  <c r="AE1214" i="8"/>
  <c r="AF1214" i="8" s="1"/>
  <c r="AE1213" i="8"/>
  <c r="AF1213" i="8" s="1"/>
  <c r="AE1212" i="8"/>
  <c r="AF1212" i="8" s="1"/>
  <c r="AE1211" i="8"/>
  <c r="AF1211" i="8" s="1"/>
  <c r="AE1210" i="8"/>
  <c r="AF1210" i="8" s="1"/>
  <c r="AE1209" i="8"/>
  <c r="AF1209" i="8" s="1"/>
  <c r="AE1208" i="8"/>
  <c r="AF1208" i="8" s="1"/>
  <c r="AE1207" i="8"/>
  <c r="AF1207" i="8" s="1"/>
  <c r="AE1206" i="8"/>
  <c r="AF1206" i="8" s="1"/>
  <c r="AE1205" i="8"/>
  <c r="AF1205" i="8" s="1"/>
  <c r="AE1204" i="8"/>
  <c r="AF1204" i="8" s="1"/>
  <c r="AE1203" i="8"/>
  <c r="AF1203" i="8" s="1"/>
  <c r="AE1202" i="8"/>
  <c r="AF1202" i="8" s="1"/>
  <c r="AE1201" i="8"/>
  <c r="AF1201" i="8" s="1"/>
  <c r="AE1200" i="8"/>
  <c r="AF1200" i="8" s="1"/>
  <c r="AE1199" i="8"/>
  <c r="AF1199" i="8" s="1"/>
  <c r="AE1198" i="8"/>
  <c r="AF1198" i="8" s="1"/>
  <c r="AE1197" i="8"/>
  <c r="AF1197" i="8" s="1"/>
  <c r="AE1196" i="8"/>
  <c r="AF1196" i="8" s="1"/>
  <c r="AE1195" i="8"/>
  <c r="AF1195" i="8" s="1"/>
  <c r="AE1194" i="8"/>
  <c r="AF1194" i="8" s="1"/>
  <c r="AE1193" i="8"/>
  <c r="AF1193" i="8" s="1"/>
  <c r="AE1192" i="8"/>
  <c r="AF1192" i="8" s="1"/>
  <c r="AE1191" i="8"/>
  <c r="AF1191" i="8" s="1"/>
  <c r="AE1190" i="8"/>
  <c r="AF1190" i="8" s="1"/>
  <c r="AE1189" i="8"/>
  <c r="AF1189" i="8" s="1"/>
  <c r="AE1188" i="8"/>
  <c r="AF1188" i="8" s="1"/>
  <c r="AE1187" i="8"/>
  <c r="AF1187" i="8" s="1"/>
  <c r="AE1186" i="8"/>
  <c r="AF1186" i="8" s="1"/>
  <c r="AE1185" i="8"/>
  <c r="AF1185" i="8" s="1"/>
  <c r="AE1184" i="8"/>
  <c r="AF1184" i="8" s="1"/>
  <c r="AE1183" i="8"/>
  <c r="AF1183" i="8" s="1"/>
  <c r="AE1182" i="8"/>
  <c r="AF1182" i="8" s="1"/>
  <c r="AE1181" i="8"/>
  <c r="AF1181" i="8" s="1"/>
  <c r="AE1180" i="8"/>
  <c r="AF1180" i="8" s="1"/>
  <c r="AE1179" i="8"/>
  <c r="AF1179" i="8" s="1"/>
  <c r="AE1178" i="8"/>
  <c r="AF1178" i="8" s="1"/>
  <c r="AE1177" i="8"/>
  <c r="AF1177" i="8" s="1"/>
  <c r="AE1176" i="8"/>
  <c r="AF1176" i="8" s="1"/>
  <c r="AE1175" i="8"/>
  <c r="AF1175" i="8" s="1"/>
  <c r="AE1174" i="8"/>
  <c r="AF1174" i="8" s="1"/>
  <c r="AE1173" i="8"/>
  <c r="AF1173" i="8" s="1"/>
  <c r="AE1172" i="8"/>
  <c r="AF1172" i="8" s="1"/>
  <c r="AE1171" i="8"/>
  <c r="AF1171" i="8" s="1"/>
  <c r="AE1170" i="8"/>
  <c r="AF1170" i="8" s="1"/>
  <c r="AE1169" i="8"/>
  <c r="AF1169" i="8" s="1"/>
  <c r="AE1168" i="8"/>
  <c r="AF1168" i="8" s="1"/>
  <c r="AE1167" i="8"/>
  <c r="AF1167" i="8" s="1"/>
  <c r="AE1166" i="8"/>
  <c r="AF1166" i="8" s="1"/>
  <c r="AE1165" i="8"/>
  <c r="AF1165" i="8" s="1"/>
  <c r="AE1164" i="8"/>
  <c r="AF1164" i="8" s="1"/>
  <c r="AE1163" i="8"/>
  <c r="AF1163" i="8" s="1"/>
  <c r="AE1162" i="8"/>
  <c r="AF1162" i="8" s="1"/>
  <c r="AE1161" i="8"/>
  <c r="AF1161" i="8" s="1"/>
  <c r="AE1160" i="8"/>
  <c r="AF1160" i="8" s="1"/>
  <c r="AE1159" i="8"/>
  <c r="AF1159" i="8" s="1"/>
  <c r="AE1158" i="8"/>
  <c r="AF1158" i="8" s="1"/>
  <c r="AE1157" i="8"/>
  <c r="AF1157" i="8" s="1"/>
  <c r="AE1156" i="8"/>
  <c r="AF1156" i="8" s="1"/>
  <c r="AE1155" i="8"/>
  <c r="AF1155" i="8" s="1"/>
  <c r="AE1154" i="8"/>
  <c r="AF1154" i="8" s="1"/>
  <c r="AE1153" i="8"/>
  <c r="AF1153" i="8" s="1"/>
  <c r="AE1152" i="8"/>
  <c r="AF1152" i="8" s="1"/>
  <c r="AE1151" i="8"/>
  <c r="AF1151" i="8" s="1"/>
  <c r="AE1150" i="8"/>
  <c r="AF1150" i="8" s="1"/>
  <c r="AE1149" i="8"/>
  <c r="AF1149" i="8" s="1"/>
  <c r="AE1148" i="8"/>
  <c r="AF1148" i="8" s="1"/>
  <c r="AE1147" i="8"/>
  <c r="AF1147" i="8" s="1"/>
  <c r="AE1146" i="8"/>
  <c r="AF1146" i="8" s="1"/>
  <c r="AE1145" i="8"/>
  <c r="AF1145" i="8" s="1"/>
  <c r="AE1144" i="8"/>
  <c r="AF1144" i="8" s="1"/>
  <c r="AE1143" i="8"/>
  <c r="AF1143" i="8" s="1"/>
  <c r="AE1142" i="8"/>
  <c r="AF1142" i="8" s="1"/>
  <c r="AE1141" i="8"/>
  <c r="AF1141" i="8" s="1"/>
  <c r="AE1140" i="8"/>
  <c r="AF1140" i="8" s="1"/>
  <c r="AE1139" i="8"/>
  <c r="AF1139" i="8" s="1"/>
  <c r="AE1138" i="8"/>
  <c r="AF1138" i="8" s="1"/>
  <c r="AE1137" i="8"/>
  <c r="AF1137" i="8" s="1"/>
  <c r="AE1136" i="8"/>
  <c r="AF1136" i="8" s="1"/>
  <c r="AE1135" i="8"/>
  <c r="AF1135" i="8" s="1"/>
  <c r="AE1134" i="8"/>
  <c r="AF1134" i="8" s="1"/>
  <c r="AE1133" i="8"/>
  <c r="AF1133" i="8" s="1"/>
  <c r="AE1132" i="8"/>
  <c r="AF1132" i="8" s="1"/>
  <c r="AE1131" i="8"/>
  <c r="AF1131" i="8" s="1"/>
  <c r="AE1130" i="8"/>
  <c r="AF1130" i="8" s="1"/>
  <c r="AE1129" i="8"/>
  <c r="AF1129" i="8" s="1"/>
  <c r="AE1128" i="8"/>
  <c r="AF1128" i="8" s="1"/>
  <c r="AE1127" i="8"/>
  <c r="AF1127" i="8" s="1"/>
  <c r="AE1126" i="8"/>
  <c r="AF1126" i="8" s="1"/>
  <c r="AE1125" i="8"/>
  <c r="AF1125" i="8" s="1"/>
  <c r="AE1124" i="8"/>
  <c r="AF1124" i="8" s="1"/>
  <c r="AE1123" i="8"/>
  <c r="AF1123" i="8" s="1"/>
  <c r="AE1122" i="8"/>
  <c r="AF1122" i="8" s="1"/>
  <c r="AE1121" i="8"/>
  <c r="AF1121" i="8" s="1"/>
  <c r="AE1120" i="8"/>
  <c r="AF1120" i="8" s="1"/>
  <c r="AE1119" i="8"/>
  <c r="AF1119" i="8" s="1"/>
  <c r="AE1118" i="8"/>
  <c r="AF1118" i="8" s="1"/>
  <c r="AE1117" i="8"/>
  <c r="AF1117" i="8" s="1"/>
  <c r="AE1116" i="8"/>
  <c r="AF1116" i="8" s="1"/>
  <c r="AE1115" i="8"/>
  <c r="AF1115" i="8" s="1"/>
  <c r="AE1114" i="8"/>
  <c r="AF1114" i="8" s="1"/>
  <c r="AE1113" i="8"/>
  <c r="AF1113" i="8" s="1"/>
  <c r="AE1112" i="8"/>
  <c r="AF1112" i="8" s="1"/>
  <c r="AE1111" i="8"/>
  <c r="AF1111" i="8" s="1"/>
  <c r="AE1110" i="8"/>
  <c r="AF1110" i="8" s="1"/>
  <c r="AE1109" i="8"/>
  <c r="AF1109" i="8" s="1"/>
  <c r="AE1108" i="8"/>
  <c r="AF1108" i="8" s="1"/>
  <c r="AE1107" i="8"/>
  <c r="AF1107" i="8" s="1"/>
  <c r="AE1106" i="8"/>
  <c r="AF1106" i="8" s="1"/>
  <c r="AE1105" i="8"/>
  <c r="AF1105" i="8" s="1"/>
  <c r="AE1104" i="8"/>
  <c r="AF1104" i="8" s="1"/>
  <c r="AE1103" i="8"/>
  <c r="AF1103" i="8" s="1"/>
  <c r="AE1102" i="8"/>
  <c r="AF1102" i="8" s="1"/>
  <c r="AE1101" i="8"/>
  <c r="AF1101" i="8" s="1"/>
  <c r="AE1100" i="8"/>
  <c r="AF1100" i="8" s="1"/>
  <c r="AE1099" i="8"/>
  <c r="AF1099" i="8" s="1"/>
  <c r="AE1098" i="8"/>
  <c r="AF1098" i="8" s="1"/>
  <c r="AE1097" i="8"/>
  <c r="AF1097" i="8" s="1"/>
  <c r="AE1096" i="8"/>
  <c r="AF1096" i="8" s="1"/>
  <c r="AE1095" i="8"/>
  <c r="AF1095" i="8" s="1"/>
  <c r="AE1094" i="8"/>
  <c r="AF1094" i="8" s="1"/>
  <c r="AE1093" i="8"/>
  <c r="AF1093" i="8" s="1"/>
  <c r="AE1092" i="8"/>
  <c r="AF1092" i="8" s="1"/>
  <c r="AE1091" i="8"/>
  <c r="AF1091" i="8" s="1"/>
  <c r="AE1090" i="8"/>
  <c r="AF1090" i="8" s="1"/>
  <c r="AE1089" i="8"/>
  <c r="AF1089" i="8" s="1"/>
  <c r="AE1088" i="8"/>
  <c r="AF1088" i="8" s="1"/>
  <c r="AE1087" i="8"/>
  <c r="AF1087" i="8" s="1"/>
  <c r="AE1086" i="8"/>
  <c r="AF1086" i="8" s="1"/>
  <c r="AE1085" i="8"/>
  <c r="AF1085" i="8" s="1"/>
  <c r="AE1084" i="8"/>
  <c r="AF1084" i="8" s="1"/>
  <c r="AE1083" i="8"/>
  <c r="AF1083" i="8" s="1"/>
  <c r="AE1082" i="8"/>
  <c r="AF1082" i="8" s="1"/>
  <c r="AE1081" i="8"/>
  <c r="AF1081" i="8" s="1"/>
  <c r="AE1080" i="8"/>
  <c r="AF1080" i="8" s="1"/>
  <c r="AE1079" i="8"/>
  <c r="AF1079" i="8" s="1"/>
  <c r="AE1078" i="8"/>
  <c r="AF1078" i="8" s="1"/>
  <c r="AE1077" i="8"/>
  <c r="AF1077" i="8" s="1"/>
  <c r="AE1076" i="8"/>
  <c r="AF1076" i="8" s="1"/>
  <c r="AE1075" i="8"/>
  <c r="AF1075" i="8" s="1"/>
  <c r="AE1074" i="8"/>
  <c r="AF1074" i="8" s="1"/>
  <c r="AE1073" i="8"/>
  <c r="AF1073" i="8" s="1"/>
  <c r="AE1072" i="8"/>
  <c r="AF1072" i="8" s="1"/>
  <c r="AE1071" i="8"/>
  <c r="AF1071" i="8" s="1"/>
  <c r="AE1070" i="8"/>
  <c r="AF1070" i="8" s="1"/>
  <c r="AE1069" i="8"/>
  <c r="AF1069" i="8" s="1"/>
  <c r="AE1068" i="8"/>
  <c r="AF1068" i="8" s="1"/>
  <c r="AE1067" i="8"/>
  <c r="AF1067" i="8" s="1"/>
  <c r="AE1066" i="8"/>
  <c r="AF1066" i="8" s="1"/>
  <c r="AE1065" i="8"/>
  <c r="AF1065" i="8" s="1"/>
  <c r="AE1064" i="8"/>
  <c r="AF1064" i="8" s="1"/>
  <c r="AE1063" i="8"/>
  <c r="AF1063" i="8" s="1"/>
  <c r="AE1062" i="8"/>
  <c r="AF1062" i="8" s="1"/>
  <c r="AE1061" i="8"/>
  <c r="AF1061" i="8" s="1"/>
  <c r="AE1060" i="8"/>
  <c r="AF1060" i="8" s="1"/>
  <c r="AE1059" i="8"/>
  <c r="AF1059" i="8" s="1"/>
  <c r="AE1058" i="8"/>
  <c r="AF1058" i="8" s="1"/>
  <c r="AE1057" i="8"/>
  <c r="AF1057" i="8" s="1"/>
  <c r="AE1056" i="8"/>
  <c r="AF1056" i="8" s="1"/>
  <c r="AE1055" i="8"/>
  <c r="AF1055" i="8" s="1"/>
  <c r="AE1054" i="8"/>
  <c r="AF1054" i="8" s="1"/>
  <c r="AE1053" i="8"/>
  <c r="AF1053" i="8" s="1"/>
  <c r="AE1052" i="8"/>
  <c r="AF1052" i="8" s="1"/>
  <c r="AE1051" i="8"/>
  <c r="AF1051" i="8" s="1"/>
  <c r="AE1050" i="8"/>
  <c r="AF1050" i="8" s="1"/>
  <c r="AE1049" i="8"/>
  <c r="AF1049" i="8" s="1"/>
  <c r="AE1048" i="8"/>
  <c r="AF1048" i="8" s="1"/>
  <c r="AE1047" i="8"/>
  <c r="AF1047" i="8" s="1"/>
  <c r="AE1046" i="8"/>
  <c r="AF1046" i="8" s="1"/>
  <c r="AE1045" i="8"/>
  <c r="AF1045" i="8" s="1"/>
  <c r="AE1044" i="8"/>
  <c r="AF1044" i="8" s="1"/>
  <c r="AE1043" i="8"/>
  <c r="AF1043" i="8" s="1"/>
  <c r="AE1042" i="8"/>
  <c r="AF1042" i="8" s="1"/>
  <c r="AE1041" i="8"/>
  <c r="AF1041" i="8" s="1"/>
  <c r="AE1040" i="8"/>
  <c r="AF1040" i="8" s="1"/>
  <c r="AE1039" i="8"/>
  <c r="AF1039" i="8" s="1"/>
  <c r="AE1038" i="8"/>
  <c r="AF1038" i="8" s="1"/>
  <c r="AE1037" i="8"/>
  <c r="AF1037" i="8" s="1"/>
  <c r="AE1036" i="8"/>
  <c r="AF1036" i="8" s="1"/>
  <c r="AE1035" i="8"/>
  <c r="AF1035" i="8" s="1"/>
  <c r="AE1034" i="8"/>
  <c r="AF1034" i="8" s="1"/>
  <c r="AE1033" i="8"/>
  <c r="AF1033" i="8" s="1"/>
  <c r="AE1032" i="8"/>
  <c r="AF1032" i="8" s="1"/>
  <c r="AE1031" i="8"/>
  <c r="AF1031" i="8" s="1"/>
  <c r="AE1030" i="8"/>
  <c r="AF1030" i="8" s="1"/>
  <c r="AE1029" i="8"/>
  <c r="AF1029" i="8" s="1"/>
  <c r="AE1028" i="8"/>
  <c r="AF1028" i="8" s="1"/>
  <c r="AE1027" i="8"/>
  <c r="AF1027" i="8" s="1"/>
  <c r="AE1026" i="8"/>
  <c r="AF1026" i="8" s="1"/>
  <c r="AE1025" i="8"/>
  <c r="AF1025" i="8" s="1"/>
  <c r="AE1024" i="8"/>
  <c r="AF1024" i="8" s="1"/>
  <c r="AE1023" i="8"/>
  <c r="AF1023" i="8" s="1"/>
  <c r="AE1022" i="8"/>
  <c r="AF1022" i="8" s="1"/>
  <c r="AE1021" i="8"/>
  <c r="AF1021" i="8" s="1"/>
  <c r="AE1020" i="8"/>
  <c r="AF1020" i="8" s="1"/>
  <c r="AE1019" i="8"/>
  <c r="AF1019" i="8" s="1"/>
  <c r="AE1018" i="8"/>
  <c r="AF1018" i="8" s="1"/>
  <c r="AE1017" i="8"/>
  <c r="AF1017" i="8" s="1"/>
  <c r="AE1016" i="8"/>
  <c r="AF1016" i="8" s="1"/>
  <c r="AE1015" i="8"/>
  <c r="AF1015" i="8" s="1"/>
  <c r="AE1014" i="8"/>
  <c r="AF1014" i="8" s="1"/>
  <c r="AE1013" i="8"/>
  <c r="AF1013" i="8" s="1"/>
  <c r="AE1012" i="8"/>
  <c r="AF1012" i="8" s="1"/>
  <c r="AE1011" i="8"/>
  <c r="AF1011" i="8" s="1"/>
  <c r="AE1010" i="8"/>
  <c r="AF1010" i="8" s="1"/>
  <c r="AE1009" i="8"/>
  <c r="AF1009" i="8" s="1"/>
  <c r="AE1008" i="8"/>
  <c r="AF1008" i="8" s="1"/>
  <c r="AE1007" i="8"/>
  <c r="AF1007" i="8" s="1"/>
  <c r="AE1006" i="8"/>
  <c r="AF1006" i="8" s="1"/>
  <c r="AE1005" i="8"/>
  <c r="AF1005" i="8" s="1"/>
  <c r="AE1004" i="8"/>
  <c r="AF1004" i="8" s="1"/>
  <c r="AE1003" i="8"/>
  <c r="AF1003" i="8" s="1"/>
  <c r="AE1002" i="8"/>
  <c r="AF1002" i="8" s="1"/>
  <c r="AE1001" i="8"/>
  <c r="AF1001" i="8" s="1"/>
  <c r="AE1000" i="8"/>
  <c r="AF1000" i="8" s="1"/>
  <c r="AE999" i="8"/>
  <c r="AF999" i="8" s="1"/>
  <c r="AE998" i="8"/>
  <c r="AF998" i="8" s="1"/>
  <c r="AE997" i="8"/>
  <c r="AF997" i="8" s="1"/>
  <c r="AE996" i="8"/>
  <c r="AF996" i="8" s="1"/>
  <c r="AE995" i="8"/>
  <c r="AF995" i="8" s="1"/>
  <c r="AE994" i="8"/>
  <c r="AF994" i="8" s="1"/>
  <c r="AE993" i="8"/>
  <c r="AF993" i="8" s="1"/>
  <c r="AE992" i="8"/>
  <c r="AF992" i="8" s="1"/>
  <c r="AE991" i="8"/>
  <c r="AF991" i="8" s="1"/>
  <c r="AE990" i="8"/>
  <c r="AF990" i="8" s="1"/>
  <c r="AE989" i="8"/>
  <c r="AF989" i="8" s="1"/>
  <c r="AE988" i="8"/>
  <c r="AF988" i="8" s="1"/>
  <c r="AE987" i="8"/>
  <c r="AF987" i="8" s="1"/>
  <c r="AE986" i="8"/>
  <c r="AF986" i="8" s="1"/>
  <c r="AE985" i="8"/>
  <c r="AF985" i="8" s="1"/>
  <c r="AE984" i="8"/>
  <c r="AF984" i="8" s="1"/>
  <c r="AE983" i="8"/>
  <c r="AF983" i="8" s="1"/>
  <c r="AE982" i="8"/>
  <c r="AF982" i="8" s="1"/>
  <c r="AE981" i="8"/>
  <c r="AF981" i="8" s="1"/>
  <c r="AE980" i="8"/>
  <c r="AF980" i="8" s="1"/>
  <c r="AE979" i="8"/>
  <c r="AF979" i="8" s="1"/>
  <c r="AE978" i="8"/>
  <c r="AF978" i="8" s="1"/>
  <c r="AE977" i="8"/>
  <c r="AF977" i="8" s="1"/>
  <c r="AE976" i="8"/>
  <c r="AF976" i="8" s="1"/>
  <c r="AE975" i="8"/>
  <c r="AF975" i="8" s="1"/>
  <c r="AE974" i="8"/>
  <c r="AF974" i="8" s="1"/>
  <c r="AE973" i="8"/>
  <c r="AF973" i="8" s="1"/>
  <c r="AE972" i="8"/>
  <c r="AF972" i="8" s="1"/>
  <c r="AE971" i="8"/>
  <c r="AF971" i="8" s="1"/>
  <c r="AE970" i="8"/>
  <c r="AF970" i="8" s="1"/>
  <c r="AE969" i="8"/>
  <c r="AF969" i="8" s="1"/>
  <c r="AE968" i="8"/>
  <c r="AF968" i="8" s="1"/>
  <c r="AE967" i="8"/>
  <c r="AF967" i="8" s="1"/>
  <c r="AE966" i="8"/>
  <c r="AF966" i="8" s="1"/>
  <c r="AE965" i="8"/>
  <c r="AF965" i="8" s="1"/>
  <c r="AE964" i="8"/>
  <c r="AF964" i="8" s="1"/>
  <c r="AE963" i="8"/>
  <c r="AF963" i="8" s="1"/>
  <c r="AE962" i="8"/>
  <c r="AF962" i="8" s="1"/>
  <c r="AE961" i="8"/>
  <c r="AF961" i="8" s="1"/>
  <c r="AE960" i="8"/>
  <c r="AF960" i="8" s="1"/>
  <c r="AE959" i="8"/>
  <c r="AF959" i="8" s="1"/>
  <c r="AE958" i="8"/>
  <c r="AF958" i="8" s="1"/>
  <c r="AE957" i="8"/>
  <c r="AF957" i="8" s="1"/>
  <c r="AE956" i="8"/>
  <c r="AF956" i="8" s="1"/>
  <c r="AE955" i="8"/>
  <c r="AF955" i="8" s="1"/>
  <c r="AE954" i="8"/>
  <c r="AF954" i="8" s="1"/>
  <c r="AE953" i="8"/>
  <c r="AF953" i="8" s="1"/>
  <c r="AE952" i="8"/>
  <c r="AF952" i="8" s="1"/>
  <c r="AE951" i="8"/>
  <c r="AF951" i="8" s="1"/>
  <c r="AE950" i="8"/>
  <c r="AF950" i="8" s="1"/>
  <c r="AE949" i="8"/>
  <c r="AF949" i="8" s="1"/>
  <c r="AE948" i="8"/>
  <c r="AF948" i="8" s="1"/>
  <c r="AE947" i="8"/>
  <c r="AF947" i="8" s="1"/>
  <c r="AE946" i="8"/>
  <c r="AF946" i="8" s="1"/>
  <c r="AE945" i="8"/>
  <c r="AF945" i="8" s="1"/>
  <c r="AE944" i="8"/>
  <c r="AF944" i="8" s="1"/>
  <c r="AE943" i="8"/>
  <c r="AF943" i="8" s="1"/>
  <c r="AE942" i="8"/>
  <c r="AF942" i="8" s="1"/>
  <c r="AE941" i="8"/>
  <c r="AF941" i="8" s="1"/>
  <c r="AE940" i="8"/>
  <c r="AF940" i="8" s="1"/>
  <c r="AE939" i="8"/>
  <c r="AF939" i="8" s="1"/>
  <c r="AE938" i="8"/>
  <c r="AF938" i="8" s="1"/>
  <c r="AE937" i="8"/>
  <c r="AF937" i="8" s="1"/>
  <c r="AE936" i="8"/>
  <c r="AF936" i="8" s="1"/>
  <c r="AE935" i="8"/>
  <c r="AF935" i="8" s="1"/>
  <c r="AE934" i="8"/>
  <c r="AF934" i="8" s="1"/>
  <c r="AE933" i="8"/>
  <c r="AF933" i="8" s="1"/>
  <c r="AE932" i="8"/>
  <c r="AF932" i="8" s="1"/>
  <c r="AE931" i="8"/>
  <c r="AF931" i="8" s="1"/>
  <c r="AE930" i="8"/>
  <c r="AF930" i="8" s="1"/>
  <c r="AE929" i="8"/>
  <c r="AF929" i="8" s="1"/>
  <c r="AE928" i="8"/>
  <c r="AF928" i="8" s="1"/>
  <c r="AE927" i="8"/>
  <c r="AF927" i="8" s="1"/>
  <c r="AE926" i="8"/>
  <c r="AF926" i="8" s="1"/>
  <c r="AE925" i="8"/>
  <c r="AF925" i="8" s="1"/>
  <c r="AE924" i="8"/>
  <c r="AF924" i="8" s="1"/>
  <c r="AE923" i="8"/>
  <c r="AF923" i="8" s="1"/>
  <c r="AE922" i="8"/>
  <c r="AF922" i="8" s="1"/>
  <c r="AE921" i="8"/>
  <c r="AF921" i="8" s="1"/>
  <c r="AE920" i="8"/>
  <c r="AF920" i="8" s="1"/>
  <c r="AE919" i="8"/>
  <c r="AF919" i="8" s="1"/>
  <c r="AE918" i="8"/>
  <c r="AF918" i="8" s="1"/>
  <c r="AE917" i="8"/>
  <c r="AF917" i="8" s="1"/>
  <c r="AE916" i="8"/>
  <c r="AF916" i="8" s="1"/>
  <c r="AE915" i="8"/>
  <c r="AF915" i="8" s="1"/>
  <c r="AE914" i="8"/>
  <c r="AF914" i="8" s="1"/>
  <c r="AE913" i="8"/>
  <c r="AF913" i="8" s="1"/>
  <c r="AE912" i="8"/>
  <c r="AF912" i="8" s="1"/>
  <c r="AE911" i="8"/>
  <c r="AF911" i="8" s="1"/>
  <c r="AE910" i="8"/>
  <c r="AF910" i="8" s="1"/>
  <c r="AE909" i="8"/>
  <c r="AF909" i="8" s="1"/>
  <c r="AE908" i="8"/>
  <c r="AF908" i="8" s="1"/>
  <c r="AE907" i="8"/>
  <c r="AF907" i="8" s="1"/>
  <c r="AE906" i="8"/>
  <c r="AF906" i="8" s="1"/>
  <c r="AE905" i="8"/>
  <c r="AF905" i="8" s="1"/>
  <c r="AE904" i="8"/>
  <c r="AF904" i="8" s="1"/>
  <c r="AE903" i="8"/>
  <c r="AF903" i="8" s="1"/>
  <c r="AE902" i="8"/>
  <c r="AF902" i="8" s="1"/>
  <c r="AE901" i="8"/>
  <c r="AF901" i="8" s="1"/>
  <c r="AE900" i="8"/>
  <c r="AF900" i="8" s="1"/>
  <c r="AE899" i="8"/>
  <c r="AF899" i="8" s="1"/>
  <c r="AE898" i="8"/>
  <c r="AF898" i="8" s="1"/>
  <c r="AE897" i="8"/>
  <c r="AF897" i="8" s="1"/>
  <c r="AE896" i="8"/>
  <c r="AF896" i="8" s="1"/>
  <c r="AE895" i="8"/>
  <c r="AF895" i="8" s="1"/>
  <c r="AE894" i="8"/>
  <c r="AF894" i="8" s="1"/>
  <c r="AE893" i="8"/>
  <c r="AF893" i="8" s="1"/>
  <c r="AE892" i="8"/>
  <c r="AF892" i="8" s="1"/>
  <c r="AE891" i="8"/>
  <c r="AF891" i="8" s="1"/>
  <c r="AE890" i="8"/>
  <c r="AF890" i="8" s="1"/>
  <c r="AE889" i="8"/>
  <c r="AF889" i="8" s="1"/>
  <c r="AE888" i="8"/>
  <c r="AF888" i="8" s="1"/>
  <c r="AE887" i="8"/>
  <c r="AF887" i="8" s="1"/>
  <c r="AE886" i="8"/>
  <c r="AF886" i="8" s="1"/>
  <c r="AE885" i="8"/>
  <c r="AF885" i="8" s="1"/>
  <c r="AE884" i="8"/>
  <c r="AF884" i="8" s="1"/>
  <c r="AE883" i="8"/>
  <c r="AF883" i="8" s="1"/>
  <c r="AE882" i="8"/>
  <c r="AF882" i="8" s="1"/>
  <c r="AE881" i="8"/>
  <c r="AF881" i="8" s="1"/>
  <c r="AE880" i="8"/>
  <c r="AF880" i="8" s="1"/>
  <c r="AE879" i="8"/>
  <c r="AF879" i="8" s="1"/>
  <c r="AE878" i="8"/>
  <c r="AF878" i="8" s="1"/>
  <c r="AE877" i="8"/>
  <c r="AF877" i="8" s="1"/>
  <c r="AE876" i="8"/>
  <c r="AF876" i="8" s="1"/>
  <c r="AE875" i="8"/>
  <c r="AF875" i="8" s="1"/>
  <c r="AE874" i="8"/>
  <c r="AF874" i="8" s="1"/>
  <c r="AE873" i="8"/>
  <c r="AF873" i="8" s="1"/>
  <c r="AE872" i="8"/>
  <c r="AF872" i="8" s="1"/>
  <c r="AE871" i="8"/>
  <c r="AF871" i="8" s="1"/>
  <c r="AE870" i="8"/>
  <c r="AF870" i="8" s="1"/>
  <c r="AE869" i="8"/>
  <c r="AF869" i="8" s="1"/>
  <c r="AE868" i="8"/>
  <c r="AF868" i="8" s="1"/>
  <c r="AE867" i="8"/>
  <c r="AF867" i="8" s="1"/>
  <c r="AE866" i="8"/>
  <c r="AF866" i="8" s="1"/>
  <c r="AE865" i="8"/>
  <c r="AF865" i="8" s="1"/>
  <c r="AE864" i="8"/>
  <c r="AF864" i="8" s="1"/>
  <c r="AE863" i="8"/>
  <c r="AF863" i="8" s="1"/>
  <c r="AE862" i="8"/>
  <c r="AF862" i="8" s="1"/>
  <c r="AE861" i="8"/>
  <c r="AF861" i="8" s="1"/>
  <c r="AE860" i="8"/>
  <c r="AF860" i="8" s="1"/>
  <c r="AE859" i="8"/>
  <c r="AF859" i="8" s="1"/>
  <c r="AE858" i="8"/>
  <c r="AF858" i="8" s="1"/>
  <c r="AE857" i="8"/>
  <c r="AF857" i="8" s="1"/>
  <c r="AE856" i="8"/>
  <c r="AF856" i="8" s="1"/>
  <c r="AE855" i="8"/>
  <c r="AF855" i="8" s="1"/>
  <c r="AE854" i="8"/>
  <c r="AF854" i="8" s="1"/>
  <c r="AE853" i="8"/>
  <c r="AF853" i="8" s="1"/>
  <c r="AE852" i="8"/>
  <c r="AF852" i="8" s="1"/>
  <c r="AE851" i="8"/>
  <c r="AF851" i="8" s="1"/>
  <c r="AE850" i="8"/>
  <c r="AF850" i="8" s="1"/>
  <c r="AE849" i="8"/>
  <c r="AF849" i="8" s="1"/>
  <c r="AE848" i="8"/>
  <c r="AF848" i="8" s="1"/>
  <c r="AE847" i="8"/>
  <c r="AF847" i="8" s="1"/>
  <c r="AE846" i="8"/>
  <c r="AF846" i="8" s="1"/>
  <c r="AE845" i="8"/>
  <c r="AF845" i="8" s="1"/>
  <c r="AE844" i="8"/>
  <c r="AF844" i="8" s="1"/>
  <c r="AE843" i="8"/>
  <c r="AF843" i="8" s="1"/>
  <c r="AE842" i="8"/>
  <c r="AF842" i="8" s="1"/>
  <c r="AE841" i="8"/>
  <c r="AF841" i="8" s="1"/>
  <c r="AE840" i="8"/>
  <c r="AF840" i="8" s="1"/>
  <c r="AE839" i="8"/>
  <c r="AF839" i="8" s="1"/>
  <c r="AE838" i="8"/>
  <c r="AF838" i="8" s="1"/>
  <c r="AE837" i="8"/>
  <c r="AF837" i="8" s="1"/>
  <c r="AE836" i="8"/>
  <c r="AF836" i="8" s="1"/>
  <c r="AE835" i="8"/>
  <c r="AF835" i="8" s="1"/>
  <c r="AE834" i="8"/>
  <c r="AF834" i="8" s="1"/>
  <c r="AE833" i="8"/>
  <c r="AF833" i="8" s="1"/>
  <c r="AE832" i="8"/>
  <c r="AF832" i="8" s="1"/>
  <c r="AE831" i="8"/>
  <c r="AF831" i="8" s="1"/>
  <c r="AE830" i="8"/>
  <c r="AF830" i="8" s="1"/>
  <c r="AE829" i="8"/>
  <c r="AF829" i="8" s="1"/>
  <c r="AE828" i="8"/>
  <c r="AF828" i="8" s="1"/>
  <c r="AE827" i="8"/>
  <c r="AF827" i="8" s="1"/>
  <c r="AE826" i="8"/>
  <c r="AF826" i="8" s="1"/>
  <c r="AE825" i="8"/>
  <c r="AF825" i="8" s="1"/>
  <c r="AE824" i="8"/>
  <c r="AF824" i="8" s="1"/>
  <c r="AE823" i="8"/>
  <c r="AF823" i="8" s="1"/>
  <c r="AE822" i="8"/>
  <c r="AF822" i="8" s="1"/>
  <c r="AE821" i="8"/>
  <c r="AF821" i="8" s="1"/>
  <c r="AE820" i="8"/>
  <c r="AF820" i="8" s="1"/>
  <c r="AE819" i="8"/>
  <c r="AF819" i="8" s="1"/>
  <c r="AE818" i="8"/>
  <c r="AF818" i="8" s="1"/>
  <c r="AE817" i="8"/>
  <c r="AF817" i="8" s="1"/>
  <c r="AE816" i="8"/>
  <c r="AF816" i="8" s="1"/>
  <c r="AE815" i="8"/>
  <c r="AF815" i="8" s="1"/>
  <c r="AE814" i="8"/>
  <c r="AF814" i="8" s="1"/>
  <c r="AE813" i="8"/>
  <c r="AF813" i="8" s="1"/>
  <c r="AE812" i="8"/>
  <c r="AF812" i="8" s="1"/>
  <c r="AE811" i="8"/>
  <c r="AF811" i="8" s="1"/>
  <c r="AE810" i="8"/>
  <c r="AF810" i="8" s="1"/>
  <c r="AE809" i="8"/>
  <c r="AF809" i="8" s="1"/>
  <c r="AE808" i="8"/>
  <c r="AF808" i="8" s="1"/>
  <c r="AE807" i="8"/>
  <c r="AF807" i="8" s="1"/>
  <c r="AE806" i="8"/>
  <c r="AF806" i="8" s="1"/>
  <c r="AE805" i="8"/>
  <c r="AF805" i="8" s="1"/>
  <c r="AE804" i="8"/>
  <c r="AF804" i="8" s="1"/>
  <c r="AE803" i="8"/>
  <c r="AF803" i="8" s="1"/>
  <c r="AE802" i="8"/>
  <c r="AF802" i="8" s="1"/>
  <c r="AE801" i="8"/>
  <c r="AF801" i="8" s="1"/>
  <c r="AE800" i="8"/>
  <c r="AF800" i="8" s="1"/>
  <c r="AE799" i="8"/>
  <c r="AF799" i="8" s="1"/>
  <c r="AE798" i="8"/>
  <c r="AF798" i="8" s="1"/>
  <c r="AE797" i="8"/>
  <c r="AF797" i="8" s="1"/>
  <c r="AE796" i="8"/>
  <c r="AF796" i="8" s="1"/>
  <c r="AE795" i="8"/>
  <c r="AF795" i="8" s="1"/>
  <c r="AE794" i="8"/>
  <c r="AF794" i="8" s="1"/>
  <c r="AE793" i="8"/>
  <c r="AF793" i="8" s="1"/>
  <c r="AE792" i="8"/>
  <c r="AF792" i="8" s="1"/>
  <c r="AE791" i="8"/>
  <c r="AF791" i="8" s="1"/>
  <c r="AE790" i="8"/>
  <c r="AF790" i="8" s="1"/>
  <c r="AE789" i="8"/>
  <c r="AF789" i="8" s="1"/>
  <c r="AE788" i="8"/>
  <c r="AF788" i="8" s="1"/>
  <c r="AE787" i="8"/>
  <c r="AF787" i="8" s="1"/>
  <c r="AE786" i="8"/>
  <c r="AF786" i="8" s="1"/>
  <c r="AE785" i="8"/>
  <c r="AF785" i="8" s="1"/>
  <c r="AE784" i="8"/>
  <c r="AF784" i="8" s="1"/>
  <c r="AE783" i="8"/>
  <c r="AF783" i="8" s="1"/>
  <c r="AE782" i="8"/>
  <c r="AF782" i="8" s="1"/>
  <c r="AE781" i="8"/>
  <c r="AF781" i="8" s="1"/>
  <c r="AE780" i="8"/>
  <c r="AF780" i="8" s="1"/>
  <c r="AE779" i="8"/>
  <c r="AF779" i="8" s="1"/>
  <c r="AE778" i="8"/>
  <c r="AF778" i="8" s="1"/>
  <c r="AE777" i="8"/>
  <c r="AF777" i="8" s="1"/>
  <c r="AE776" i="8"/>
  <c r="AF776" i="8" s="1"/>
  <c r="AE775" i="8"/>
  <c r="AF775" i="8" s="1"/>
  <c r="AE774" i="8"/>
  <c r="AF774" i="8" s="1"/>
  <c r="AE773" i="8"/>
  <c r="AF773" i="8" s="1"/>
  <c r="AE772" i="8"/>
  <c r="AF772" i="8" s="1"/>
  <c r="AE771" i="8"/>
  <c r="AF771" i="8" s="1"/>
  <c r="AE770" i="8"/>
  <c r="AF770" i="8" s="1"/>
  <c r="AE769" i="8"/>
  <c r="AF769" i="8" s="1"/>
  <c r="AE768" i="8"/>
  <c r="AF768" i="8" s="1"/>
  <c r="AE767" i="8"/>
  <c r="AF767" i="8" s="1"/>
  <c r="AE766" i="8"/>
  <c r="AF766" i="8" s="1"/>
  <c r="AE765" i="8"/>
  <c r="AF765" i="8" s="1"/>
  <c r="AE764" i="8"/>
  <c r="AF764" i="8" s="1"/>
  <c r="AE763" i="8"/>
  <c r="AF763" i="8" s="1"/>
  <c r="AE762" i="8"/>
  <c r="AF762" i="8" s="1"/>
  <c r="AE761" i="8"/>
  <c r="AF761" i="8" s="1"/>
  <c r="AE760" i="8"/>
  <c r="AF760" i="8" s="1"/>
  <c r="AE759" i="8"/>
  <c r="AF759" i="8" s="1"/>
  <c r="AE758" i="8"/>
  <c r="AF758" i="8" s="1"/>
  <c r="AE757" i="8"/>
  <c r="AF757" i="8" s="1"/>
  <c r="AE756" i="8"/>
  <c r="AF756" i="8" s="1"/>
  <c r="AE755" i="8"/>
  <c r="AF755" i="8" s="1"/>
  <c r="AE754" i="8"/>
  <c r="AF754" i="8" s="1"/>
  <c r="AE753" i="8"/>
  <c r="AF753" i="8" s="1"/>
  <c r="AE752" i="8"/>
  <c r="AF752" i="8" s="1"/>
  <c r="AE751" i="8"/>
  <c r="AF751" i="8" s="1"/>
  <c r="AE750" i="8"/>
  <c r="AF750" i="8" s="1"/>
  <c r="AE749" i="8"/>
  <c r="AF749" i="8" s="1"/>
  <c r="AE748" i="8"/>
  <c r="AF748" i="8" s="1"/>
  <c r="AE747" i="8"/>
  <c r="AF747" i="8" s="1"/>
  <c r="AE746" i="8"/>
  <c r="AF746" i="8" s="1"/>
  <c r="AE745" i="8"/>
  <c r="AF745" i="8" s="1"/>
  <c r="AE744" i="8"/>
  <c r="AF744" i="8" s="1"/>
  <c r="AE743" i="8"/>
  <c r="AF743" i="8" s="1"/>
  <c r="AE742" i="8"/>
  <c r="AF742" i="8" s="1"/>
  <c r="AE741" i="8"/>
  <c r="AF741" i="8" s="1"/>
  <c r="AE740" i="8"/>
  <c r="AF740" i="8" s="1"/>
  <c r="AE739" i="8"/>
  <c r="AF739" i="8" s="1"/>
  <c r="AE738" i="8"/>
  <c r="AF738" i="8" s="1"/>
  <c r="AE737" i="8"/>
  <c r="AF737" i="8" s="1"/>
  <c r="AE736" i="8"/>
  <c r="AF736" i="8" s="1"/>
  <c r="AE735" i="8"/>
  <c r="AF735" i="8" s="1"/>
  <c r="AE734" i="8"/>
  <c r="AF734" i="8" s="1"/>
  <c r="AE733" i="8"/>
  <c r="AF733" i="8" s="1"/>
  <c r="AE732" i="8"/>
  <c r="AF732" i="8" s="1"/>
  <c r="AE731" i="8"/>
  <c r="AF731" i="8" s="1"/>
  <c r="AE730" i="8"/>
  <c r="AF730" i="8" s="1"/>
  <c r="AE729" i="8"/>
  <c r="AF729" i="8" s="1"/>
  <c r="AE728" i="8"/>
  <c r="AF728" i="8" s="1"/>
  <c r="AE727" i="8"/>
  <c r="AF727" i="8" s="1"/>
  <c r="AE726" i="8"/>
  <c r="AF726" i="8" s="1"/>
  <c r="AE725" i="8"/>
  <c r="AF725" i="8" s="1"/>
  <c r="AE724" i="8"/>
  <c r="AF724" i="8" s="1"/>
  <c r="AE723" i="8"/>
  <c r="AF723" i="8" s="1"/>
  <c r="AE722" i="8"/>
  <c r="AF722" i="8" s="1"/>
  <c r="AE721" i="8"/>
  <c r="AF721" i="8" s="1"/>
  <c r="AE720" i="8"/>
  <c r="AF720" i="8" s="1"/>
  <c r="AE719" i="8"/>
  <c r="AF719" i="8" s="1"/>
  <c r="AE718" i="8"/>
  <c r="AF718" i="8" s="1"/>
  <c r="AE717" i="8"/>
  <c r="AF717" i="8" s="1"/>
  <c r="AE716" i="8"/>
  <c r="AF716" i="8" s="1"/>
  <c r="AE715" i="8"/>
  <c r="AF715" i="8" s="1"/>
  <c r="AE714" i="8"/>
  <c r="AF714" i="8" s="1"/>
  <c r="AE713" i="8"/>
  <c r="AF713" i="8" s="1"/>
  <c r="AE712" i="8"/>
  <c r="AF712" i="8" s="1"/>
  <c r="AE711" i="8"/>
  <c r="AF711" i="8" s="1"/>
  <c r="AE710" i="8"/>
  <c r="AF710" i="8" s="1"/>
  <c r="AE709" i="8"/>
  <c r="AF709" i="8" s="1"/>
  <c r="AE708" i="8"/>
  <c r="AF708" i="8" s="1"/>
  <c r="AE707" i="8"/>
  <c r="AF707" i="8" s="1"/>
  <c r="AE706" i="8"/>
  <c r="AF706" i="8" s="1"/>
  <c r="AE705" i="8"/>
  <c r="AF705" i="8" s="1"/>
  <c r="AE704" i="8"/>
  <c r="AF704" i="8" s="1"/>
  <c r="AE703" i="8"/>
  <c r="AF703" i="8" s="1"/>
  <c r="AE702" i="8"/>
  <c r="AF702" i="8" s="1"/>
  <c r="AE701" i="8"/>
  <c r="AF701" i="8" s="1"/>
  <c r="AE700" i="8"/>
  <c r="AF700" i="8" s="1"/>
  <c r="AE699" i="8"/>
  <c r="AF699" i="8" s="1"/>
  <c r="AE698" i="8"/>
  <c r="AF698" i="8" s="1"/>
  <c r="AE697" i="8"/>
  <c r="AF697" i="8" s="1"/>
  <c r="AE696" i="8"/>
  <c r="AF696" i="8" s="1"/>
  <c r="AE695" i="8"/>
  <c r="AF695" i="8" s="1"/>
  <c r="AE694" i="8"/>
  <c r="AF694" i="8" s="1"/>
  <c r="AE693" i="8"/>
  <c r="AF693" i="8" s="1"/>
  <c r="AE692" i="8"/>
  <c r="AF692" i="8" s="1"/>
  <c r="AE691" i="8"/>
  <c r="AF691" i="8" s="1"/>
  <c r="AE690" i="8"/>
  <c r="AF690" i="8" s="1"/>
  <c r="AE689" i="8"/>
  <c r="AF689" i="8" s="1"/>
  <c r="AE688" i="8"/>
  <c r="AF688" i="8" s="1"/>
  <c r="AE687" i="8"/>
  <c r="AF687" i="8" s="1"/>
  <c r="AE686" i="8"/>
  <c r="AF686" i="8" s="1"/>
  <c r="AE685" i="8"/>
  <c r="AF685" i="8" s="1"/>
  <c r="AE684" i="8"/>
  <c r="AF684" i="8" s="1"/>
  <c r="AE683" i="8"/>
  <c r="AF683" i="8" s="1"/>
  <c r="AE682" i="8"/>
  <c r="AF682" i="8" s="1"/>
  <c r="AE681" i="8"/>
  <c r="AF681" i="8" s="1"/>
  <c r="AE680" i="8"/>
  <c r="AF680" i="8" s="1"/>
  <c r="AE679" i="8"/>
  <c r="AF679" i="8" s="1"/>
  <c r="AE678" i="8"/>
  <c r="AF678" i="8" s="1"/>
  <c r="AE677" i="8"/>
  <c r="AF677" i="8" s="1"/>
  <c r="AE676" i="8"/>
  <c r="AF676" i="8" s="1"/>
  <c r="AE675" i="8"/>
  <c r="AF675" i="8" s="1"/>
  <c r="AE674" i="8"/>
  <c r="AF674" i="8" s="1"/>
  <c r="AE673" i="8"/>
  <c r="AF673" i="8" s="1"/>
  <c r="AE672" i="8"/>
  <c r="AF672" i="8" s="1"/>
  <c r="AE671" i="8"/>
  <c r="AF671" i="8" s="1"/>
  <c r="AE670" i="8"/>
  <c r="AF670" i="8" s="1"/>
  <c r="AE669" i="8"/>
  <c r="AF669" i="8" s="1"/>
  <c r="AE668" i="8"/>
  <c r="AF668" i="8" s="1"/>
  <c r="AE667" i="8"/>
  <c r="AF667" i="8" s="1"/>
  <c r="AE666" i="8"/>
  <c r="AF666" i="8" s="1"/>
  <c r="AE665" i="8"/>
  <c r="AF665" i="8" s="1"/>
  <c r="AE664" i="8"/>
  <c r="AF664" i="8" s="1"/>
  <c r="AE663" i="8"/>
  <c r="AF663" i="8" s="1"/>
  <c r="AE662" i="8"/>
  <c r="AF662" i="8" s="1"/>
  <c r="AE661" i="8"/>
  <c r="AF661" i="8" s="1"/>
  <c r="AE660" i="8"/>
  <c r="AF660" i="8" s="1"/>
  <c r="AE659" i="8"/>
  <c r="AF659" i="8" s="1"/>
  <c r="AE658" i="8"/>
  <c r="AF658" i="8" s="1"/>
  <c r="AE657" i="8"/>
  <c r="AF657" i="8" s="1"/>
  <c r="AE656" i="8"/>
  <c r="AF656" i="8" s="1"/>
  <c r="AE655" i="8"/>
  <c r="AF655" i="8" s="1"/>
  <c r="AE654" i="8"/>
  <c r="AF654" i="8" s="1"/>
  <c r="AE653" i="8"/>
  <c r="AF653" i="8" s="1"/>
  <c r="AE652" i="8"/>
  <c r="AF652" i="8" s="1"/>
  <c r="AE651" i="8"/>
  <c r="AF651" i="8" s="1"/>
  <c r="AE650" i="8"/>
  <c r="AF650" i="8" s="1"/>
  <c r="AE649" i="8"/>
  <c r="AF649" i="8" s="1"/>
  <c r="AE648" i="8"/>
  <c r="AF648" i="8" s="1"/>
  <c r="AE647" i="8"/>
  <c r="AF647" i="8" s="1"/>
  <c r="AE646" i="8"/>
  <c r="AF646" i="8" s="1"/>
  <c r="AE645" i="8"/>
  <c r="AF645" i="8" s="1"/>
  <c r="AE644" i="8"/>
  <c r="AF644" i="8" s="1"/>
  <c r="AE643" i="8"/>
  <c r="AF643" i="8" s="1"/>
  <c r="AE642" i="8"/>
  <c r="AF642" i="8" s="1"/>
  <c r="AE641" i="8"/>
  <c r="AF641" i="8" s="1"/>
  <c r="AE640" i="8"/>
  <c r="AF640" i="8" s="1"/>
  <c r="AE639" i="8"/>
  <c r="AF639" i="8" s="1"/>
  <c r="AE638" i="8"/>
  <c r="AF638" i="8" s="1"/>
  <c r="AE637" i="8"/>
  <c r="AF637" i="8" s="1"/>
  <c r="AE636" i="8"/>
  <c r="AF636" i="8" s="1"/>
  <c r="AE635" i="8"/>
  <c r="AF635" i="8" s="1"/>
  <c r="AE634" i="8"/>
  <c r="AF634" i="8" s="1"/>
  <c r="AE633" i="8"/>
  <c r="AF633" i="8" s="1"/>
  <c r="AE632" i="8"/>
  <c r="AF632" i="8" s="1"/>
  <c r="AE631" i="8"/>
  <c r="AF631" i="8" s="1"/>
  <c r="AE630" i="8"/>
  <c r="AF630" i="8" s="1"/>
  <c r="AE629" i="8"/>
  <c r="AF629" i="8" s="1"/>
  <c r="AE628" i="8"/>
  <c r="AF628" i="8" s="1"/>
  <c r="AE627" i="8"/>
  <c r="AF627" i="8" s="1"/>
  <c r="AE626" i="8"/>
  <c r="AF626" i="8" s="1"/>
  <c r="AE625" i="8"/>
  <c r="AF625" i="8" s="1"/>
  <c r="AE624" i="8"/>
  <c r="AF624" i="8" s="1"/>
  <c r="AE623" i="8"/>
  <c r="AF623" i="8" s="1"/>
  <c r="AE622" i="8"/>
  <c r="AF622" i="8" s="1"/>
  <c r="AE621" i="8"/>
  <c r="AF621" i="8" s="1"/>
  <c r="AE620" i="8"/>
  <c r="AF620" i="8" s="1"/>
  <c r="AE619" i="8"/>
  <c r="AF619" i="8" s="1"/>
  <c r="AE618" i="8"/>
  <c r="AF618" i="8" s="1"/>
  <c r="AE617" i="8"/>
  <c r="AF617" i="8" s="1"/>
  <c r="AE616" i="8"/>
  <c r="AF616" i="8" s="1"/>
  <c r="AE615" i="8"/>
  <c r="AF615" i="8" s="1"/>
  <c r="AE614" i="8"/>
  <c r="AF614" i="8" s="1"/>
  <c r="AE613" i="8"/>
  <c r="AF613" i="8" s="1"/>
  <c r="AE612" i="8"/>
  <c r="AF612" i="8" s="1"/>
  <c r="AE611" i="8"/>
  <c r="AF611" i="8" s="1"/>
  <c r="AE610" i="8"/>
  <c r="AF610" i="8" s="1"/>
  <c r="AE609" i="8"/>
  <c r="AF609" i="8" s="1"/>
  <c r="AE608" i="8"/>
  <c r="AF608" i="8" s="1"/>
  <c r="AE607" i="8"/>
  <c r="AF607" i="8" s="1"/>
  <c r="AE606" i="8"/>
  <c r="AF606" i="8" s="1"/>
  <c r="AE605" i="8"/>
  <c r="AF605" i="8" s="1"/>
  <c r="AE604" i="8"/>
  <c r="AF604" i="8" s="1"/>
  <c r="AE603" i="8"/>
  <c r="AF603" i="8" s="1"/>
  <c r="AE602" i="8"/>
  <c r="AF602" i="8" s="1"/>
  <c r="AE601" i="8"/>
  <c r="AF601" i="8" s="1"/>
  <c r="AE600" i="8"/>
  <c r="AF600" i="8" s="1"/>
  <c r="AE599" i="8"/>
  <c r="AF599" i="8" s="1"/>
  <c r="AE598" i="8"/>
  <c r="AF598" i="8" s="1"/>
  <c r="AE597" i="8"/>
  <c r="AF597" i="8" s="1"/>
  <c r="AE596" i="8"/>
  <c r="AF596" i="8" s="1"/>
  <c r="AE595" i="8"/>
  <c r="AF595" i="8" s="1"/>
  <c r="AE594" i="8"/>
  <c r="AF594" i="8" s="1"/>
  <c r="AE593" i="8"/>
  <c r="AF593" i="8" s="1"/>
  <c r="AE592" i="8"/>
  <c r="AF592" i="8" s="1"/>
  <c r="AE591" i="8"/>
  <c r="AF591" i="8" s="1"/>
  <c r="AE590" i="8"/>
  <c r="AF590" i="8" s="1"/>
  <c r="AE589" i="8"/>
  <c r="AF589" i="8" s="1"/>
  <c r="AE588" i="8"/>
  <c r="AF588" i="8" s="1"/>
  <c r="AE587" i="8"/>
  <c r="AF587" i="8" s="1"/>
  <c r="AE586" i="8"/>
  <c r="AF586" i="8" s="1"/>
  <c r="AE585" i="8"/>
  <c r="AF585" i="8" s="1"/>
  <c r="AE584" i="8"/>
  <c r="AF584" i="8" s="1"/>
  <c r="AE583" i="8"/>
  <c r="AF583" i="8" s="1"/>
  <c r="AE582" i="8"/>
  <c r="AF582" i="8" s="1"/>
  <c r="AE581" i="8"/>
  <c r="AF581" i="8" s="1"/>
  <c r="AE580" i="8"/>
  <c r="AF580" i="8" s="1"/>
  <c r="AE579" i="8"/>
  <c r="AF579" i="8" s="1"/>
  <c r="AE578" i="8"/>
  <c r="AF578" i="8" s="1"/>
  <c r="AE577" i="8"/>
  <c r="AF577" i="8" s="1"/>
  <c r="AE576" i="8"/>
  <c r="AF576" i="8" s="1"/>
  <c r="AE575" i="8"/>
  <c r="AF575" i="8" s="1"/>
  <c r="AE574" i="8"/>
  <c r="AF574" i="8" s="1"/>
  <c r="AE573" i="8"/>
  <c r="AF573" i="8" s="1"/>
  <c r="AE572" i="8"/>
  <c r="AF572" i="8" s="1"/>
  <c r="AE571" i="8"/>
  <c r="AF571" i="8" s="1"/>
  <c r="AE570" i="8"/>
  <c r="AF570" i="8" s="1"/>
  <c r="AE569" i="8"/>
  <c r="AF569" i="8" s="1"/>
  <c r="AE568" i="8"/>
  <c r="AF568" i="8" s="1"/>
  <c r="AE567" i="8"/>
  <c r="AF567" i="8" s="1"/>
  <c r="AE566" i="8"/>
  <c r="AF566" i="8" s="1"/>
  <c r="AE565" i="8"/>
  <c r="AF565" i="8" s="1"/>
  <c r="AE564" i="8"/>
  <c r="AF564" i="8" s="1"/>
  <c r="AE563" i="8"/>
  <c r="AF563" i="8" s="1"/>
  <c r="AE562" i="8"/>
  <c r="AF562" i="8" s="1"/>
  <c r="AE561" i="8"/>
  <c r="AF561" i="8" s="1"/>
  <c r="AE560" i="8"/>
  <c r="AF560" i="8" s="1"/>
  <c r="AE559" i="8"/>
  <c r="AF559" i="8" s="1"/>
  <c r="AE558" i="8"/>
  <c r="AF558" i="8" s="1"/>
  <c r="AE557" i="8"/>
  <c r="AF557" i="8" s="1"/>
  <c r="AE556" i="8"/>
  <c r="AF556" i="8" s="1"/>
  <c r="AE555" i="8"/>
  <c r="AF555" i="8" s="1"/>
  <c r="AE554" i="8"/>
  <c r="AF554" i="8" s="1"/>
  <c r="AE553" i="8"/>
  <c r="AF553" i="8" s="1"/>
  <c r="AE552" i="8"/>
  <c r="AF552" i="8" s="1"/>
  <c r="AE551" i="8"/>
  <c r="AF551" i="8" s="1"/>
  <c r="AE550" i="8"/>
  <c r="AF550" i="8" s="1"/>
  <c r="AE549" i="8"/>
  <c r="AF549" i="8" s="1"/>
  <c r="AE548" i="8"/>
  <c r="AF548" i="8" s="1"/>
  <c r="AE547" i="8"/>
  <c r="AF547" i="8" s="1"/>
  <c r="AE546" i="8"/>
  <c r="AF546" i="8" s="1"/>
  <c r="AE545" i="8"/>
  <c r="AF545" i="8" s="1"/>
  <c r="AE544" i="8"/>
  <c r="AF544" i="8" s="1"/>
  <c r="AE543" i="8"/>
  <c r="AF543" i="8" s="1"/>
  <c r="AE542" i="8"/>
  <c r="AF542" i="8" s="1"/>
  <c r="AE541" i="8"/>
  <c r="AF541" i="8" s="1"/>
  <c r="AE540" i="8"/>
  <c r="AF540" i="8" s="1"/>
  <c r="AE539" i="8"/>
  <c r="AF539" i="8" s="1"/>
  <c r="AE538" i="8"/>
  <c r="AF538" i="8" s="1"/>
  <c r="AE537" i="8"/>
  <c r="AF537" i="8" s="1"/>
  <c r="AE536" i="8"/>
  <c r="AF536" i="8" s="1"/>
  <c r="AE535" i="8"/>
  <c r="AF535" i="8" s="1"/>
  <c r="AE534" i="8"/>
  <c r="AF534" i="8" s="1"/>
  <c r="AE533" i="8"/>
  <c r="AF533" i="8" s="1"/>
  <c r="AE532" i="8"/>
  <c r="AF532" i="8" s="1"/>
  <c r="AE531" i="8"/>
  <c r="AF531" i="8" s="1"/>
  <c r="AE530" i="8"/>
  <c r="AF530" i="8" s="1"/>
  <c r="AE529" i="8"/>
  <c r="AF529" i="8" s="1"/>
  <c r="AE528" i="8"/>
  <c r="AF528" i="8" s="1"/>
  <c r="AE527" i="8"/>
  <c r="AF527" i="8" s="1"/>
  <c r="AE526" i="8"/>
  <c r="AF526" i="8" s="1"/>
  <c r="AE525" i="8"/>
  <c r="AF525" i="8" s="1"/>
  <c r="AE524" i="8"/>
  <c r="AF524" i="8" s="1"/>
  <c r="AE523" i="8"/>
  <c r="AF523" i="8" s="1"/>
  <c r="AE522" i="8"/>
  <c r="AF522" i="8" s="1"/>
  <c r="AE521" i="8"/>
  <c r="AF521" i="8" s="1"/>
  <c r="AE520" i="8"/>
  <c r="AF520" i="8" s="1"/>
  <c r="AE519" i="8"/>
  <c r="AF519" i="8" s="1"/>
  <c r="AE518" i="8"/>
  <c r="AF518" i="8" s="1"/>
  <c r="AE517" i="8"/>
  <c r="AF517" i="8" s="1"/>
  <c r="AE516" i="8"/>
  <c r="AF516" i="8" s="1"/>
  <c r="AE515" i="8"/>
  <c r="AF515" i="8" s="1"/>
  <c r="AE514" i="8"/>
  <c r="AF514" i="8" s="1"/>
  <c r="AE513" i="8"/>
  <c r="AF513" i="8" s="1"/>
  <c r="AE512" i="8"/>
  <c r="AF512" i="8" s="1"/>
  <c r="AE511" i="8"/>
  <c r="AF511" i="8" s="1"/>
  <c r="AE510" i="8"/>
  <c r="AF510" i="8" s="1"/>
  <c r="AE509" i="8"/>
  <c r="AF509" i="8" s="1"/>
  <c r="AE508" i="8"/>
  <c r="AF508" i="8" s="1"/>
  <c r="AE507" i="8"/>
  <c r="AF507" i="8" s="1"/>
  <c r="AE506" i="8"/>
  <c r="AF506" i="8" s="1"/>
  <c r="AE505" i="8"/>
  <c r="AF505" i="8" s="1"/>
  <c r="AE504" i="8"/>
  <c r="AF504" i="8" s="1"/>
  <c r="AE503" i="8"/>
  <c r="AF503" i="8" s="1"/>
  <c r="AE502" i="8"/>
  <c r="AF502" i="8" s="1"/>
  <c r="AE501" i="8"/>
  <c r="AF501" i="8" s="1"/>
  <c r="AE500" i="8"/>
  <c r="AF500" i="8" s="1"/>
  <c r="AE499" i="8"/>
  <c r="AF499" i="8" s="1"/>
  <c r="AE498" i="8"/>
  <c r="AF498" i="8" s="1"/>
  <c r="AE497" i="8"/>
  <c r="AF497" i="8" s="1"/>
  <c r="AE496" i="8"/>
  <c r="AF496" i="8" s="1"/>
  <c r="AE495" i="8"/>
  <c r="AF495" i="8" s="1"/>
  <c r="AE494" i="8"/>
  <c r="AF494" i="8" s="1"/>
  <c r="AE493" i="8"/>
  <c r="AF493" i="8" s="1"/>
  <c r="AE492" i="8"/>
  <c r="AF492" i="8" s="1"/>
  <c r="AE491" i="8"/>
  <c r="AF491" i="8" s="1"/>
  <c r="AE490" i="8"/>
  <c r="AF490" i="8" s="1"/>
  <c r="AE489" i="8"/>
  <c r="AF489" i="8" s="1"/>
  <c r="AE488" i="8"/>
  <c r="AF488" i="8" s="1"/>
  <c r="AE487" i="8"/>
  <c r="AF487" i="8" s="1"/>
  <c r="AE486" i="8"/>
  <c r="AF486" i="8" s="1"/>
  <c r="AE485" i="8"/>
  <c r="AF485" i="8" s="1"/>
  <c r="AE484" i="8"/>
  <c r="AF484" i="8" s="1"/>
  <c r="AE483" i="8"/>
  <c r="AF483" i="8" s="1"/>
  <c r="AE482" i="8"/>
  <c r="AF482" i="8" s="1"/>
  <c r="AE481" i="8"/>
  <c r="AF481" i="8" s="1"/>
  <c r="AE480" i="8"/>
  <c r="AF480" i="8" s="1"/>
  <c r="AE479" i="8"/>
  <c r="AF479" i="8" s="1"/>
  <c r="AE478" i="8"/>
  <c r="AF478" i="8" s="1"/>
  <c r="AE477" i="8"/>
  <c r="AF477" i="8" s="1"/>
  <c r="AE476" i="8"/>
  <c r="AF476" i="8" s="1"/>
  <c r="AE475" i="8"/>
  <c r="AF475" i="8" s="1"/>
  <c r="AE474" i="8"/>
  <c r="AF474" i="8" s="1"/>
  <c r="AE473" i="8"/>
  <c r="AF473" i="8" s="1"/>
  <c r="AE472" i="8"/>
  <c r="AF472" i="8" s="1"/>
  <c r="AE471" i="8"/>
  <c r="AF471" i="8" s="1"/>
  <c r="AE470" i="8"/>
  <c r="AF470" i="8" s="1"/>
  <c r="AE469" i="8"/>
  <c r="AF469" i="8" s="1"/>
  <c r="AE468" i="8"/>
  <c r="AF468" i="8" s="1"/>
  <c r="AE467" i="8"/>
  <c r="AF467" i="8" s="1"/>
  <c r="AE466" i="8"/>
  <c r="AF466" i="8" s="1"/>
  <c r="AE465" i="8"/>
  <c r="AF465" i="8" s="1"/>
  <c r="AE464" i="8"/>
  <c r="AF464" i="8" s="1"/>
  <c r="AE463" i="8"/>
  <c r="AF463" i="8" s="1"/>
  <c r="AE462" i="8"/>
  <c r="AF462" i="8" s="1"/>
  <c r="AE461" i="8"/>
  <c r="AF461" i="8" s="1"/>
  <c r="AE460" i="8"/>
  <c r="AF460" i="8" s="1"/>
  <c r="AE459" i="8"/>
  <c r="AF459" i="8" s="1"/>
  <c r="AE458" i="8"/>
  <c r="AF458" i="8" s="1"/>
  <c r="AE457" i="8"/>
  <c r="AF457" i="8" s="1"/>
  <c r="AE456" i="8"/>
  <c r="AF456" i="8" s="1"/>
  <c r="AE455" i="8"/>
  <c r="AF455" i="8" s="1"/>
  <c r="AE454" i="8"/>
  <c r="AF454" i="8" s="1"/>
  <c r="AE453" i="8"/>
  <c r="AF453" i="8" s="1"/>
  <c r="AE452" i="8"/>
  <c r="AF452" i="8" s="1"/>
  <c r="AE451" i="8"/>
  <c r="AF451" i="8" s="1"/>
  <c r="AE450" i="8"/>
  <c r="AF450" i="8" s="1"/>
  <c r="AE449" i="8"/>
  <c r="AF449" i="8" s="1"/>
  <c r="AE448" i="8"/>
  <c r="AF448" i="8" s="1"/>
  <c r="AE447" i="8"/>
  <c r="AF447" i="8" s="1"/>
  <c r="AE446" i="8"/>
  <c r="AF446" i="8" s="1"/>
  <c r="AE445" i="8"/>
  <c r="AF445" i="8" s="1"/>
  <c r="AE444" i="8"/>
  <c r="AF444" i="8" s="1"/>
  <c r="AE443" i="8"/>
  <c r="AF443" i="8" s="1"/>
  <c r="AE442" i="8"/>
  <c r="AF442" i="8" s="1"/>
  <c r="AE441" i="8"/>
  <c r="AF441" i="8" s="1"/>
  <c r="AE440" i="8"/>
  <c r="AF440" i="8" s="1"/>
  <c r="AE439" i="8"/>
  <c r="AF439" i="8" s="1"/>
  <c r="AE438" i="8"/>
  <c r="AF438" i="8" s="1"/>
  <c r="AE437" i="8"/>
  <c r="AF437" i="8" s="1"/>
  <c r="AE436" i="8"/>
  <c r="AF436" i="8" s="1"/>
  <c r="AE435" i="8"/>
  <c r="AF435" i="8" s="1"/>
  <c r="AE434" i="8"/>
  <c r="AF434" i="8" s="1"/>
  <c r="AE433" i="8"/>
  <c r="AF433" i="8" s="1"/>
  <c r="AE432" i="8"/>
  <c r="AF432" i="8" s="1"/>
  <c r="AE431" i="8"/>
  <c r="AF431" i="8" s="1"/>
  <c r="AE430" i="8"/>
  <c r="AF430" i="8" s="1"/>
  <c r="AE429" i="8"/>
  <c r="AF429" i="8" s="1"/>
  <c r="AE428" i="8"/>
  <c r="AF428" i="8" s="1"/>
  <c r="AE427" i="8"/>
  <c r="AF427" i="8" s="1"/>
  <c r="AE426" i="8"/>
  <c r="AF426" i="8" s="1"/>
  <c r="AE425" i="8"/>
  <c r="AF425" i="8" s="1"/>
  <c r="AE424" i="8"/>
  <c r="AF424" i="8" s="1"/>
  <c r="AE423" i="8"/>
  <c r="AF423" i="8" s="1"/>
  <c r="AE422" i="8"/>
  <c r="AF422" i="8" s="1"/>
  <c r="AE421" i="8"/>
  <c r="AF421" i="8" s="1"/>
  <c r="AE420" i="8"/>
  <c r="AF420" i="8" s="1"/>
  <c r="AE419" i="8"/>
  <c r="AF419" i="8" s="1"/>
  <c r="AE418" i="8"/>
  <c r="AF418" i="8" s="1"/>
  <c r="AE417" i="8"/>
  <c r="AF417" i="8" s="1"/>
  <c r="AE416" i="8"/>
  <c r="AF416" i="8" s="1"/>
  <c r="AE415" i="8"/>
  <c r="AF415" i="8" s="1"/>
  <c r="AE414" i="8"/>
  <c r="AF414" i="8" s="1"/>
  <c r="AE413" i="8"/>
  <c r="AF413" i="8" s="1"/>
  <c r="AE412" i="8"/>
  <c r="AF412" i="8" s="1"/>
  <c r="AE411" i="8"/>
  <c r="AF411" i="8" s="1"/>
  <c r="AE410" i="8"/>
  <c r="AF410" i="8" s="1"/>
  <c r="AE409" i="8"/>
  <c r="AF409" i="8" s="1"/>
  <c r="AE408" i="8"/>
  <c r="AF408" i="8" s="1"/>
  <c r="AE407" i="8"/>
  <c r="AF407" i="8" s="1"/>
  <c r="AE406" i="8"/>
  <c r="AF406" i="8" s="1"/>
  <c r="AE405" i="8"/>
  <c r="AF405" i="8" s="1"/>
  <c r="AE404" i="8"/>
  <c r="AF404" i="8" s="1"/>
  <c r="AE403" i="8"/>
  <c r="AF403" i="8" s="1"/>
  <c r="AE402" i="8"/>
  <c r="AF402" i="8" s="1"/>
  <c r="AE401" i="8"/>
  <c r="AF401" i="8" s="1"/>
  <c r="AE400" i="8"/>
  <c r="AF400" i="8" s="1"/>
  <c r="AE399" i="8"/>
  <c r="AF399" i="8" s="1"/>
  <c r="AE398" i="8"/>
  <c r="AF398" i="8" s="1"/>
  <c r="AE397" i="8"/>
  <c r="AF397" i="8" s="1"/>
  <c r="AE396" i="8"/>
  <c r="AF396" i="8" s="1"/>
  <c r="AE395" i="8"/>
  <c r="AF395" i="8" s="1"/>
  <c r="AE394" i="8"/>
  <c r="AF394" i="8" s="1"/>
  <c r="AE393" i="8"/>
  <c r="AF393" i="8" s="1"/>
  <c r="AE392" i="8"/>
  <c r="AF392" i="8" s="1"/>
  <c r="AE391" i="8"/>
  <c r="AF391" i="8" s="1"/>
  <c r="AE390" i="8"/>
  <c r="AF390" i="8" s="1"/>
  <c r="AE389" i="8"/>
  <c r="AF389" i="8" s="1"/>
  <c r="AE388" i="8"/>
  <c r="AF388" i="8" s="1"/>
  <c r="AE387" i="8"/>
  <c r="AF387" i="8" s="1"/>
  <c r="AE386" i="8"/>
  <c r="AF386" i="8" s="1"/>
  <c r="AE385" i="8"/>
  <c r="AF385" i="8" s="1"/>
  <c r="AE384" i="8"/>
  <c r="AF384" i="8" s="1"/>
  <c r="AE383" i="8"/>
  <c r="AF383" i="8" s="1"/>
  <c r="AE382" i="8"/>
  <c r="AF382" i="8" s="1"/>
  <c r="AE381" i="8"/>
  <c r="AF381" i="8" s="1"/>
  <c r="AE380" i="8"/>
  <c r="AF380" i="8" s="1"/>
  <c r="AE379" i="8"/>
  <c r="AF379" i="8" s="1"/>
  <c r="AE378" i="8"/>
  <c r="AF378" i="8" s="1"/>
  <c r="AE377" i="8"/>
  <c r="AF377" i="8" s="1"/>
  <c r="AE376" i="8"/>
  <c r="AF376" i="8" s="1"/>
  <c r="AE375" i="8"/>
  <c r="AF375" i="8" s="1"/>
  <c r="AE374" i="8"/>
  <c r="AF374" i="8" s="1"/>
  <c r="AE373" i="8"/>
  <c r="AF373" i="8" s="1"/>
  <c r="AE372" i="8"/>
  <c r="AF372" i="8" s="1"/>
  <c r="AE371" i="8"/>
  <c r="AF371" i="8" s="1"/>
  <c r="AE370" i="8"/>
  <c r="AF370" i="8" s="1"/>
  <c r="AE369" i="8"/>
  <c r="AF369" i="8" s="1"/>
  <c r="AE368" i="8"/>
  <c r="AF368" i="8" s="1"/>
  <c r="AE367" i="8"/>
  <c r="AF367" i="8" s="1"/>
  <c r="AE366" i="8"/>
  <c r="AF366" i="8" s="1"/>
  <c r="AE365" i="8"/>
  <c r="AF365" i="8" s="1"/>
  <c r="AE364" i="8"/>
  <c r="AF364" i="8" s="1"/>
  <c r="AE363" i="8"/>
  <c r="AF363" i="8" s="1"/>
  <c r="AE362" i="8"/>
  <c r="AF362" i="8" s="1"/>
  <c r="AE361" i="8"/>
  <c r="AF361" i="8" s="1"/>
  <c r="AE360" i="8"/>
  <c r="AF360" i="8" s="1"/>
  <c r="AE359" i="8"/>
  <c r="AF359" i="8" s="1"/>
  <c r="AE358" i="8"/>
  <c r="AF358" i="8" s="1"/>
  <c r="AE357" i="8"/>
  <c r="AF357" i="8" s="1"/>
  <c r="AE356" i="8"/>
  <c r="AF356" i="8" s="1"/>
  <c r="AE355" i="8"/>
  <c r="AF355" i="8" s="1"/>
  <c r="AE354" i="8"/>
  <c r="AF354" i="8" s="1"/>
  <c r="AE353" i="8"/>
  <c r="AF353" i="8" s="1"/>
  <c r="AE352" i="8"/>
  <c r="AF352" i="8" s="1"/>
  <c r="AE351" i="8"/>
  <c r="AF351" i="8" s="1"/>
  <c r="AE350" i="8"/>
  <c r="AF350" i="8" s="1"/>
  <c r="AE349" i="8"/>
  <c r="AF349" i="8" s="1"/>
  <c r="AE348" i="8"/>
  <c r="AF348" i="8" s="1"/>
  <c r="AE347" i="8"/>
  <c r="AF347" i="8" s="1"/>
  <c r="AE346" i="8"/>
  <c r="AF346" i="8" s="1"/>
  <c r="AE345" i="8"/>
  <c r="AF345" i="8" s="1"/>
  <c r="AE344" i="8"/>
  <c r="AF344" i="8" s="1"/>
  <c r="AE343" i="8"/>
  <c r="AF343" i="8" s="1"/>
  <c r="AE342" i="8"/>
  <c r="AF342" i="8" s="1"/>
  <c r="AE341" i="8"/>
  <c r="AF341" i="8" s="1"/>
  <c r="AE340" i="8"/>
  <c r="AF340" i="8" s="1"/>
  <c r="AE339" i="8"/>
  <c r="AF339" i="8" s="1"/>
  <c r="AE338" i="8"/>
  <c r="AF338" i="8" s="1"/>
  <c r="AE337" i="8"/>
  <c r="AF337" i="8" s="1"/>
  <c r="AE336" i="8"/>
  <c r="AF336" i="8" s="1"/>
  <c r="AE335" i="8"/>
  <c r="AF335" i="8" s="1"/>
  <c r="AE334" i="8"/>
  <c r="AF334" i="8" s="1"/>
  <c r="AE333" i="8"/>
  <c r="AF333" i="8" s="1"/>
  <c r="AE332" i="8"/>
  <c r="AF332" i="8" s="1"/>
  <c r="AE331" i="8"/>
  <c r="AF331" i="8" s="1"/>
  <c r="AE330" i="8"/>
  <c r="AF330" i="8" s="1"/>
  <c r="AE329" i="8"/>
  <c r="AF329" i="8" s="1"/>
  <c r="AE328" i="8"/>
  <c r="AF328" i="8" s="1"/>
  <c r="AE327" i="8"/>
  <c r="AF327" i="8" s="1"/>
  <c r="AE326" i="8"/>
  <c r="AF326" i="8" s="1"/>
  <c r="AE325" i="8"/>
  <c r="AF325" i="8" s="1"/>
  <c r="AE324" i="8"/>
  <c r="AF324" i="8" s="1"/>
  <c r="AE323" i="8"/>
  <c r="AF323" i="8" s="1"/>
  <c r="AE322" i="8"/>
  <c r="AF322" i="8" s="1"/>
  <c r="AE321" i="8"/>
  <c r="AF321" i="8" s="1"/>
  <c r="AE320" i="8"/>
  <c r="AF320" i="8" s="1"/>
  <c r="AE319" i="8"/>
  <c r="AF319" i="8" s="1"/>
  <c r="AE318" i="8"/>
  <c r="AF318" i="8" s="1"/>
  <c r="AE317" i="8"/>
  <c r="AF317" i="8" s="1"/>
  <c r="AE316" i="8"/>
  <c r="AF316" i="8" s="1"/>
  <c r="AE315" i="8"/>
  <c r="AF315" i="8" s="1"/>
  <c r="AE314" i="8"/>
  <c r="AF314" i="8" s="1"/>
  <c r="AE313" i="8"/>
  <c r="AF313" i="8" s="1"/>
  <c r="AE312" i="8"/>
  <c r="AF312" i="8" s="1"/>
  <c r="AE311" i="8"/>
  <c r="AF311" i="8" s="1"/>
  <c r="AE310" i="8"/>
  <c r="AF310" i="8" s="1"/>
  <c r="AE309" i="8"/>
  <c r="AF309" i="8" s="1"/>
  <c r="AE308" i="8"/>
  <c r="AF308" i="8" s="1"/>
  <c r="AE307" i="8"/>
  <c r="AF307" i="8" s="1"/>
  <c r="AE306" i="8"/>
  <c r="AF306" i="8" s="1"/>
  <c r="AE305" i="8"/>
  <c r="AF305" i="8" s="1"/>
  <c r="AE304" i="8"/>
  <c r="AF304" i="8" s="1"/>
  <c r="AE303" i="8"/>
  <c r="AF303" i="8" s="1"/>
  <c r="AE302" i="8"/>
  <c r="AF302" i="8" s="1"/>
  <c r="AE301" i="8"/>
  <c r="AF301" i="8" s="1"/>
  <c r="AE300" i="8"/>
  <c r="AF300" i="8" s="1"/>
  <c r="AE299" i="8"/>
  <c r="AF299" i="8" s="1"/>
  <c r="AE298" i="8"/>
  <c r="AF298" i="8" s="1"/>
  <c r="AE297" i="8"/>
  <c r="AF297" i="8" s="1"/>
  <c r="AE296" i="8"/>
  <c r="AF296" i="8" s="1"/>
  <c r="AE295" i="8"/>
  <c r="AF295" i="8" s="1"/>
  <c r="AE294" i="8"/>
  <c r="AF294" i="8" s="1"/>
  <c r="AE293" i="8"/>
  <c r="AF293" i="8" s="1"/>
  <c r="AE292" i="8"/>
  <c r="AF292" i="8" s="1"/>
  <c r="AE291" i="8"/>
  <c r="AF291" i="8" s="1"/>
  <c r="AE290" i="8"/>
  <c r="AF290" i="8" s="1"/>
  <c r="AE289" i="8"/>
  <c r="AF289" i="8" s="1"/>
  <c r="AE288" i="8"/>
  <c r="AF288" i="8" s="1"/>
  <c r="AE287" i="8"/>
  <c r="AF287" i="8" s="1"/>
  <c r="AE286" i="8"/>
  <c r="AF286" i="8" s="1"/>
  <c r="AE285" i="8"/>
  <c r="AF285" i="8" s="1"/>
  <c r="AE284" i="8"/>
  <c r="AF284" i="8" s="1"/>
  <c r="AE283" i="8"/>
  <c r="AF283" i="8" s="1"/>
  <c r="AE282" i="8"/>
  <c r="AF282" i="8" s="1"/>
  <c r="AE281" i="8"/>
  <c r="AF281" i="8" s="1"/>
  <c r="AE280" i="8"/>
  <c r="AF280" i="8" s="1"/>
  <c r="AE279" i="8"/>
  <c r="AF279" i="8" s="1"/>
  <c r="AE278" i="8"/>
  <c r="AF278" i="8" s="1"/>
  <c r="AE277" i="8"/>
  <c r="AF277" i="8" s="1"/>
  <c r="AE276" i="8"/>
  <c r="AF276" i="8" s="1"/>
  <c r="AE275" i="8"/>
  <c r="AF275" i="8" s="1"/>
  <c r="AE274" i="8"/>
  <c r="AF274" i="8" s="1"/>
  <c r="AE273" i="8"/>
  <c r="AF273" i="8" s="1"/>
  <c r="AE272" i="8"/>
  <c r="AF272" i="8" s="1"/>
  <c r="AE271" i="8"/>
  <c r="AF271" i="8" s="1"/>
  <c r="AE270" i="8"/>
  <c r="AF270" i="8" s="1"/>
  <c r="AE269" i="8"/>
  <c r="AF269" i="8" s="1"/>
  <c r="AE268" i="8"/>
  <c r="AF268" i="8" s="1"/>
  <c r="AE267" i="8"/>
  <c r="AF267" i="8" s="1"/>
  <c r="AE266" i="8"/>
  <c r="AF266" i="8" s="1"/>
  <c r="AE265" i="8"/>
  <c r="AF265" i="8" s="1"/>
  <c r="AE264" i="8"/>
  <c r="AF264" i="8" s="1"/>
  <c r="AE263" i="8"/>
  <c r="AF263" i="8" s="1"/>
  <c r="AE262" i="8"/>
  <c r="AF262" i="8" s="1"/>
  <c r="AE261" i="8"/>
  <c r="AF261" i="8" s="1"/>
  <c r="AE260" i="8"/>
  <c r="AF260" i="8" s="1"/>
  <c r="AE259" i="8"/>
  <c r="AF259" i="8" s="1"/>
  <c r="AE258" i="8"/>
  <c r="AF258" i="8" s="1"/>
  <c r="AE257" i="8"/>
  <c r="AF257" i="8" s="1"/>
  <c r="AE256" i="8"/>
  <c r="AF256" i="8" s="1"/>
  <c r="AE255" i="8"/>
  <c r="AF255" i="8" s="1"/>
  <c r="AE254" i="8"/>
  <c r="AF254" i="8" s="1"/>
  <c r="AE253" i="8"/>
  <c r="AF253" i="8" s="1"/>
  <c r="AE252" i="8"/>
  <c r="AF252" i="8" s="1"/>
  <c r="E10" i="13" s="1"/>
  <c r="F10" i="13" s="1"/>
  <c r="F9" i="9" s="1"/>
  <c r="AE251" i="8"/>
  <c r="AF251" i="8" s="1"/>
  <c r="AE250" i="8"/>
  <c r="AF250" i="8" s="1"/>
  <c r="AE249" i="8"/>
  <c r="AF249" i="8" s="1"/>
  <c r="AE248" i="8"/>
  <c r="AF248" i="8" s="1"/>
  <c r="AE247" i="8"/>
  <c r="AF247" i="8" s="1"/>
  <c r="AE246" i="8"/>
  <c r="AF246" i="8" s="1"/>
  <c r="AE245" i="8"/>
  <c r="AF245" i="8" s="1"/>
  <c r="AE244" i="8"/>
  <c r="AF244" i="8" s="1"/>
  <c r="AE243" i="8"/>
  <c r="AF243" i="8" s="1"/>
  <c r="AE242" i="8"/>
  <c r="AF242" i="8" s="1"/>
  <c r="AE241" i="8"/>
  <c r="AF241" i="8" s="1"/>
  <c r="AE240" i="8"/>
  <c r="AF240" i="8" s="1"/>
  <c r="AE239" i="8"/>
  <c r="AF239" i="8" s="1"/>
  <c r="AE238" i="8"/>
  <c r="AF238" i="8" s="1"/>
  <c r="AE237" i="8"/>
  <c r="AF237" i="8" s="1"/>
  <c r="AE236" i="8"/>
  <c r="AF236" i="8" s="1"/>
  <c r="AE235" i="8"/>
  <c r="AF235" i="8" s="1"/>
  <c r="AE234" i="8"/>
  <c r="AF234" i="8" s="1"/>
  <c r="AE233" i="8"/>
  <c r="AF233" i="8" s="1"/>
  <c r="AE232" i="8"/>
  <c r="AF232" i="8" s="1"/>
  <c r="AE231" i="8"/>
  <c r="AF231" i="8" s="1"/>
  <c r="AE230" i="8"/>
  <c r="AF230" i="8" s="1"/>
  <c r="AE229" i="8"/>
  <c r="AF229" i="8" s="1"/>
  <c r="AE228" i="8"/>
  <c r="AF228" i="8" s="1"/>
  <c r="AE227" i="8"/>
  <c r="AF227" i="8" s="1"/>
  <c r="AE226" i="8"/>
  <c r="AF226" i="8" s="1"/>
  <c r="AE225" i="8"/>
  <c r="AF225" i="8" s="1"/>
  <c r="AE224" i="8"/>
  <c r="AF224" i="8" s="1"/>
  <c r="AE223" i="8"/>
  <c r="AF223" i="8" s="1"/>
  <c r="AE222" i="8"/>
  <c r="AF222" i="8" s="1"/>
  <c r="AE221" i="8"/>
  <c r="AF221" i="8" s="1"/>
  <c r="AE220" i="8"/>
  <c r="AF220" i="8" s="1"/>
  <c r="AE219" i="8"/>
  <c r="AF219" i="8" s="1"/>
  <c r="AE218" i="8"/>
  <c r="AF218" i="8" s="1"/>
  <c r="AE217" i="8"/>
  <c r="AF217" i="8" s="1"/>
  <c r="AE216" i="8"/>
  <c r="AF216" i="8" s="1"/>
  <c r="AE215" i="8"/>
  <c r="AF215" i="8" s="1"/>
  <c r="AE214" i="8"/>
  <c r="AF214" i="8" s="1"/>
  <c r="AE213" i="8"/>
  <c r="AF213" i="8" s="1"/>
  <c r="AE212" i="8"/>
  <c r="AF212" i="8" s="1"/>
  <c r="AE211" i="8"/>
  <c r="AF211" i="8" s="1"/>
  <c r="AE210" i="8"/>
  <c r="AF210" i="8" s="1"/>
  <c r="AE209" i="8"/>
  <c r="AF209" i="8" s="1"/>
  <c r="AE208" i="8"/>
  <c r="AF208" i="8" s="1"/>
  <c r="AE207" i="8"/>
  <c r="AF207" i="8" s="1"/>
  <c r="AE206" i="8"/>
  <c r="AF206" i="8" s="1"/>
  <c r="AE205" i="8"/>
  <c r="AF205" i="8" s="1"/>
  <c r="AE204" i="8"/>
  <c r="AF204" i="8" s="1"/>
  <c r="AE203" i="8"/>
  <c r="AF203" i="8" s="1"/>
  <c r="AE202" i="8"/>
  <c r="AF202" i="8" s="1"/>
  <c r="AE201" i="8"/>
  <c r="AF201" i="8" s="1"/>
  <c r="AE200" i="8"/>
  <c r="AF200" i="8" s="1"/>
  <c r="AE199" i="8"/>
  <c r="AF199" i="8" s="1"/>
  <c r="AE198" i="8"/>
  <c r="AF198" i="8" s="1"/>
  <c r="AE197" i="8"/>
  <c r="AF197" i="8" s="1"/>
  <c r="AE196" i="8"/>
  <c r="AF196" i="8" s="1"/>
  <c r="AE195" i="8"/>
  <c r="AF195" i="8" s="1"/>
  <c r="AE194" i="8"/>
  <c r="AF194" i="8" s="1"/>
  <c r="AE193" i="8"/>
  <c r="AF193" i="8" s="1"/>
  <c r="AE192" i="8"/>
  <c r="AF192" i="8" s="1"/>
  <c r="AE191" i="8"/>
  <c r="AF191" i="8" s="1"/>
  <c r="AE190" i="8"/>
  <c r="AF190" i="8" s="1"/>
  <c r="AE189" i="8"/>
  <c r="AF189" i="8" s="1"/>
  <c r="AE188" i="8"/>
  <c r="AF188" i="8" s="1"/>
  <c r="AE187" i="8"/>
  <c r="AF187" i="8" s="1"/>
  <c r="AE186" i="8"/>
  <c r="AF186" i="8" s="1"/>
  <c r="AE185" i="8"/>
  <c r="AF185" i="8" s="1"/>
  <c r="AE184" i="8"/>
  <c r="AF184" i="8" s="1"/>
  <c r="AE183" i="8"/>
  <c r="AF183" i="8" s="1"/>
  <c r="AE182" i="8"/>
  <c r="AF182" i="8" s="1"/>
  <c r="AE181" i="8"/>
  <c r="AF181" i="8" s="1"/>
  <c r="AE180" i="8"/>
  <c r="AF180" i="8" s="1"/>
  <c r="AE179" i="8"/>
  <c r="AF179" i="8" s="1"/>
  <c r="AE178" i="8"/>
  <c r="AF178" i="8" s="1"/>
  <c r="AE177" i="8"/>
  <c r="AF177" i="8" s="1"/>
  <c r="AE176" i="8"/>
  <c r="AF176" i="8" s="1"/>
  <c r="AE175" i="8"/>
  <c r="AF175" i="8" s="1"/>
  <c r="AE174" i="8"/>
  <c r="AF174" i="8" s="1"/>
  <c r="AE173" i="8"/>
  <c r="AF173" i="8" s="1"/>
  <c r="AE172" i="8"/>
  <c r="AF172" i="8" s="1"/>
  <c r="AE171" i="8"/>
  <c r="AF171" i="8" s="1"/>
  <c r="AE170" i="8"/>
  <c r="AF170" i="8" s="1"/>
  <c r="AE169" i="8"/>
  <c r="AF169" i="8" s="1"/>
  <c r="AE168" i="8"/>
  <c r="AF168" i="8" s="1"/>
  <c r="AE167" i="8"/>
  <c r="AF167" i="8" s="1"/>
  <c r="AE166" i="8"/>
  <c r="AF166" i="8" s="1"/>
  <c r="AE165" i="8"/>
  <c r="AF165" i="8" s="1"/>
  <c r="AE164" i="8"/>
  <c r="AF164" i="8" s="1"/>
  <c r="AE163" i="8"/>
  <c r="AF163" i="8" s="1"/>
  <c r="AE162" i="8"/>
  <c r="AF162" i="8" s="1"/>
  <c r="AE161" i="8"/>
  <c r="AF161" i="8" s="1"/>
  <c r="AE160" i="8"/>
  <c r="AF160" i="8" s="1"/>
  <c r="AE159" i="8"/>
  <c r="AF159" i="8" s="1"/>
  <c r="AE158" i="8"/>
  <c r="AF158" i="8" s="1"/>
  <c r="AE157" i="8"/>
  <c r="AF157" i="8" s="1"/>
  <c r="AE156" i="8"/>
  <c r="AF156" i="8" s="1"/>
  <c r="AE155" i="8"/>
  <c r="AF155" i="8" s="1"/>
  <c r="AE154" i="8"/>
  <c r="AF154" i="8" s="1"/>
  <c r="AE153" i="8"/>
  <c r="AF153" i="8" s="1"/>
  <c r="AE152" i="8"/>
  <c r="AF152" i="8" s="1"/>
  <c r="AE151" i="8"/>
  <c r="AF151" i="8" s="1"/>
  <c r="AE150" i="8"/>
  <c r="AF150" i="8" s="1"/>
  <c r="AE149" i="8"/>
  <c r="AF149" i="8" s="1"/>
  <c r="AE148" i="8"/>
  <c r="AF148" i="8" s="1"/>
  <c r="AE147" i="8"/>
  <c r="AF147" i="8" s="1"/>
  <c r="AE146" i="8"/>
  <c r="AF146" i="8" s="1"/>
  <c r="AE145" i="8"/>
  <c r="AF145" i="8" s="1"/>
  <c r="AE144" i="8"/>
  <c r="AF144" i="8" s="1"/>
  <c r="AE143" i="8"/>
  <c r="AF143" i="8" s="1"/>
  <c r="AE142" i="8"/>
  <c r="AF142" i="8" s="1"/>
  <c r="AE141" i="8"/>
  <c r="AF141" i="8" s="1"/>
  <c r="AE140" i="8"/>
  <c r="AF140" i="8" s="1"/>
  <c r="AE139" i="8"/>
  <c r="AF139" i="8" s="1"/>
  <c r="AE138" i="8"/>
  <c r="AF138" i="8" s="1"/>
  <c r="AE137" i="8"/>
  <c r="AF137" i="8" s="1"/>
  <c r="AE136" i="8"/>
  <c r="AF136" i="8" s="1"/>
  <c r="AE135" i="8"/>
  <c r="AF135" i="8" s="1"/>
  <c r="AE134" i="8"/>
  <c r="AF134" i="8" s="1"/>
  <c r="AE133" i="8"/>
  <c r="AF133" i="8" s="1"/>
  <c r="AE132" i="8"/>
  <c r="AF132" i="8" s="1"/>
  <c r="AE131" i="8"/>
  <c r="AF131" i="8" s="1"/>
  <c r="AE130" i="8"/>
  <c r="AF130" i="8" s="1"/>
  <c r="AE129" i="8"/>
  <c r="AF129" i="8" s="1"/>
  <c r="AE128" i="8"/>
  <c r="AF128" i="8" s="1"/>
  <c r="AE127" i="8"/>
  <c r="AF127" i="8" s="1"/>
  <c r="AE126" i="8"/>
  <c r="AF126" i="8" s="1"/>
  <c r="AE125" i="8"/>
  <c r="AF125" i="8" s="1"/>
  <c r="AE124" i="8"/>
  <c r="AF124" i="8" s="1"/>
  <c r="AE123" i="8"/>
  <c r="AF123" i="8" s="1"/>
  <c r="AE122" i="8"/>
  <c r="AF122" i="8" s="1"/>
  <c r="AE121" i="8"/>
  <c r="AF121" i="8" s="1"/>
  <c r="AE120" i="8"/>
  <c r="AF120" i="8" s="1"/>
  <c r="AE119" i="8"/>
  <c r="AF119" i="8" s="1"/>
  <c r="AE118" i="8"/>
  <c r="AF118" i="8" s="1"/>
  <c r="AE117" i="8"/>
  <c r="AF117" i="8" s="1"/>
  <c r="AE116" i="8"/>
  <c r="AF116" i="8" s="1"/>
  <c r="AE115" i="8"/>
  <c r="AF115" i="8" s="1"/>
  <c r="AE114" i="8"/>
  <c r="AF114" i="8" s="1"/>
  <c r="AE113" i="8"/>
  <c r="AF113" i="8" s="1"/>
  <c r="AE112" i="8"/>
  <c r="AF112" i="8" s="1"/>
  <c r="AE111" i="8"/>
  <c r="AF111" i="8" s="1"/>
  <c r="AE110" i="8"/>
  <c r="AF110" i="8" s="1"/>
  <c r="AE109" i="8"/>
  <c r="AF109" i="8" s="1"/>
  <c r="AE108" i="8"/>
  <c r="AF108" i="8" s="1"/>
  <c r="AE107" i="8"/>
  <c r="AF107" i="8" s="1"/>
  <c r="AE106" i="8"/>
  <c r="AF106" i="8" s="1"/>
  <c r="AE105" i="8"/>
  <c r="AF105" i="8" s="1"/>
  <c r="AE104" i="8"/>
  <c r="AF104" i="8" s="1"/>
  <c r="AE103" i="8"/>
  <c r="AF103" i="8" s="1"/>
  <c r="AE102" i="8"/>
  <c r="AF102" i="8" s="1"/>
  <c r="AE101" i="8"/>
  <c r="AF101" i="8" s="1"/>
  <c r="AE100" i="8"/>
  <c r="AF100" i="8" s="1"/>
  <c r="AE99" i="8"/>
  <c r="AF99" i="8" s="1"/>
  <c r="AE98" i="8"/>
  <c r="AF98" i="8" s="1"/>
  <c r="AE97" i="8"/>
  <c r="AF97" i="8" s="1"/>
  <c r="AE96" i="8"/>
  <c r="AF96" i="8" s="1"/>
  <c r="AE95" i="8"/>
  <c r="AF95" i="8" s="1"/>
  <c r="AE94" i="8"/>
  <c r="AF94" i="8" s="1"/>
  <c r="AE93" i="8"/>
  <c r="AF93" i="8" s="1"/>
  <c r="AE92" i="8"/>
  <c r="AF92" i="8" s="1"/>
  <c r="AE91" i="8"/>
  <c r="AF91" i="8" s="1"/>
  <c r="AE90" i="8"/>
  <c r="AF90" i="8" s="1"/>
  <c r="AE89" i="8"/>
  <c r="AF89" i="8" s="1"/>
  <c r="AE88" i="8"/>
  <c r="AF88" i="8" s="1"/>
  <c r="AE87" i="8"/>
  <c r="AF87" i="8" s="1"/>
  <c r="AE86" i="8"/>
  <c r="AF86" i="8" s="1"/>
  <c r="AE85" i="8"/>
  <c r="AF85" i="8" s="1"/>
  <c r="AE84" i="8"/>
  <c r="AF84" i="8" s="1"/>
  <c r="AE83" i="8"/>
  <c r="AF83" i="8" s="1"/>
  <c r="AE82" i="8"/>
  <c r="AF82" i="8" s="1"/>
  <c r="AE81" i="8"/>
  <c r="AF81" i="8" s="1"/>
  <c r="AE80" i="8"/>
  <c r="AF80" i="8" s="1"/>
  <c r="AE79" i="8"/>
  <c r="AF79" i="8" s="1"/>
  <c r="AE78" i="8"/>
  <c r="AF78" i="8" s="1"/>
  <c r="AE77" i="8"/>
  <c r="AF77" i="8" s="1"/>
  <c r="AE76" i="8"/>
  <c r="AF76" i="8" s="1"/>
  <c r="AE75" i="8"/>
  <c r="AF75" i="8" s="1"/>
  <c r="AE74" i="8"/>
  <c r="AF74" i="8" s="1"/>
  <c r="AE73" i="8"/>
  <c r="AF73" i="8" s="1"/>
  <c r="AE72" i="8"/>
  <c r="AF72" i="8" s="1"/>
  <c r="AE71" i="8"/>
  <c r="AF71" i="8" s="1"/>
  <c r="AE70" i="8"/>
  <c r="AF70" i="8" s="1"/>
  <c r="AE69" i="8"/>
  <c r="AF69" i="8" s="1"/>
  <c r="AE68" i="8"/>
  <c r="AF68" i="8" s="1"/>
  <c r="AE67" i="8"/>
  <c r="AF67" i="8" s="1"/>
  <c r="AE66" i="8"/>
  <c r="AF66" i="8" s="1"/>
  <c r="AE65" i="8"/>
  <c r="AF65" i="8" s="1"/>
  <c r="AE64" i="8"/>
  <c r="AF64" i="8" s="1"/>
  <c r="AE63" i="8"/>
  <c r="AF63" i="8" s="1"/>
  <c r="AE62" i="8"/>
  <c r="AF62" i="8" s="1"/>
  <c r="AE61" i="8"/>
  <c r="AF61" i="8" s="1"/>
  <c r="AE60" i="8"/>
  <c r="AF60" i="8" s="1"/>
  <c r="AE59" i="8"/>
  <c r="AF59" i="8" s="1"/>
  <c r="AE58" i="8"/>
  <c r="AF58" i="8" s="1"/>
  <c r="AE57" i="8"/>
  <c r="AF57" i="8" s="1"/>
  <c r="AE56" i="8"/>
  <c r="AF56" i="8" s="1"/>
  <c r="AE55" i="8"/>
  <c r="AF55" i="8" s="1"/>
  <c r="AE54" i="8"/>
  <c r="AF54" i="8" s="1"/>
  <c r="AE53" i="8"/>
  <c r="AF53" i="8" s="1"/>
  <c r="AE52" i="8"/>
  <c r="AF52" i="8" s="1"/>
  <c r="AE51" i="8"/>
  <c r="AF51" i="8" s="1"/>
  <c r="AE50" i="8"/>
  <c r="AF50" i="8" s="1"/>
  <c r="AE49" i="8"/>
  <c r="AF49" i="8" s="1"/>
  <c r="AE48" i="8"/>
  <c r="AF48" i="8" s="1"/>
  <c r="AE47" i="8"/>
  <c r="AF47" i="8" s="1"/>
  <c r="AE46" i="8"/>
  <c r="AF46" i="8" s="1"/>
  <c r="AE45" i="8"/>
  <c r="AF45" i="8" s="1"/>
  <c r="AE44" i="8"/>
  <c r="AF44" i="8" s="1"/>
  <c r="AE43" i="8"/>
  <c r="AF43" i="8" s="1"/>
  <c r="AE42" i="8"/>
  <c r="AF42" i="8" s="1"/>
  <c r="AE41" i="8"/>
  <c r="AF41" i="8" s="1"/>
  <c r="AE40" i="8"/>
  <c r="AF40" i="8" s="1"/>
  <c r="AE39" i="8"/>
  <c r="AF39" i="8" s="1"/>
  <c r="AE38" i="8"/>
  <c r="AF38" i="8" s="1"/>
  <c r="AE37" i="8"/>
  <c r="AF37" i="8" s="1"/>
  <c r="AE36" i="8"/>
  <c r="AF36" i="8" s="1"/>
  <c r="AE35" i="8"/>
  <c r="AF35" i="8" s="1"/>
  <c r="AE34" i="8"/>
  <c r="AF34" i="8" s="1"/>
  <c r="AE33" i="8"/>
  <c r="AF33" i="8" s="1"/>
  <c r="AE32" i="8"/>
  <c r="AF32" i="8" s="1"/>
  <c r="AE31" i="8"/>
  <c r="AF31" i="8" s="1"/>
  <c r="AE30" i="8"/>
  <c r="AF30" i="8" s="1"/>
  <c r="AE29" i="8"/>
  <c r="AF29" i="8" s="1"/>
  <c r="AE28" i="8"/>
  <c r="AF28" i="8" s="1"/>
  <c r="AE27" i="8"/>
  <c r="AF27" i="8" s="1"/>
  <c r="AE26" i="8"/>
  <c r="AF26" i="8" s="1"/>
  <c r="AE25" i="8"/>
  <c r="AF25" i="8" s="1"/>
  <c r="AE24" i="8"/>
  <c r="AF24" i="8" s="1"/>
  <c r="AE23" i="8"/>
  <c r="AF23" i="8" s="1"/>
  <c r="AE22" i="8"/>
  <c r="AF22" i="8" s="1"/>
  <c r="AE21" i="8"/>
  <c r="AF21" i="8" s="1"/>
  <c r="AE20" i="8"/>
  <c r="AF20" i="8" s="1"/>
  <c r="AE19" i="8"/>
  <c r="AF19" i="8" s="1"/>
  <c r="AE18" i="8"/>
  <c r="AF18" i="8" s="1"/>
  <c r="AE17" i="8"/>
  <c r="AF17" i="8" s="1"/>
  <c r="AE16" i="8"/>
  <c r="AF16" i="8" s="1"/>
  <c r="AE15" i="8"/>
  <c r="AF15" i="8" s="1"/>
  <c r="AE14" i="8"/>
  <c r="AF14" i="8" s="1"/>
  <c r="AE13" i="8"/>
  <c r="AF13" i="8" s="1"/>
  <c r="AE12" i="8"/>
  <c r="AF12" i="8" s="1"/>
  <c r="AE11" i="8"/>
  <c r="AF11" i="8" s="1"/>
  <c r="AE10" i="8"/>
  <c r="AF10" i="8" s="1"/>
  <c r="AE9" i="8"/>
  <c r="AF9" i="8" s="1"/>
  <c r="AE8" i="8"/>
  <c r="AF8" i="8" s="1"/>
  <c r="AE7" i="8"/>
  <c r="AF7" i="8" s="1"/>
  <c r="AE6" i="8"/>
  <c r="AF6" i="8" s="1"/>
  <c r="AE5" i="8"/>
  <c r="AF5" i="8" s="1"/>
  <c r="E5" i="13" s="1"/>
  <c r="F5" i="13" s="1"/>
  <c r="F4" i="9" s="1"/>
  <c r="AE4" i="8"/>
  <c r="AF4" i="8" s="1"/>
  <c r="AE3" i="8"/>
  <c r="AF3" i="8" s="1"/>
  <c r="AF27" i="9"/>
  <c r="AE27" i="9"/>
  <c r="AD27" i="9"/>
  <c r="AC27" i="9"/>
  <c r="AC28" i="9" s="1"/>
  <c r="AC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C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AC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B9" i="9"/>
  <c r="A9" i="9"/>
  <c r="B8" i="9"/>
  <c r="A8" i="9"/>
  <c r="B7" i="9"/>
  <c r="A7" i="9"/>
  <c r="B6" i="9"/>
  <c r="A6" i="9"/>
  <c r="B5" i="9"/>
  <c r="A5" i="9"/>
  <c r="B4" i="9"/>
  <c r="A4" i="9"/>
  <c r="B3" i="9"/>
  <c r="A3" i="9"/>
  <c r="B2" i="9"/>
  <c r="A2" i="9"/>
  <c r="C4" i="9" l="1"/>
  <c r="E6" i="13"/>
  <c r="F6" i="13" s="1"/>
  <c r="F5" i="9" s="1"/>
  <c r="E9" i="13"/>
  <c r="F9" i="13" s="1"/>
  <c r="F8" i="9" s="1"/>
  <c r="E8" i="13"/>
  <c r="E7" i="9" s="1"/>
  <c r="E7" i="13"/>
  <c r="E6" i="9" s="1"/>
  <c r="E3" i="9"/>
  <c r="E9" i="9"/>
  <c r="B10" i="9"/>
  <c r="S27" i="9"/>
  <c r="C7" i="9"/>
  <c r="C2" i="9"/>
  <c r="E4" i="9"/>
  <c r="F3" i="13"/>
  <c r="F2" i="9" s="1"/>
  <c r="C6" i="9"/>
  <c r="O27" i="9"/>
  <c r="G27" i="9"/>
  <c r="G28" i="9" s="1"/>
  <c r="K27" i="9"/>
  <c r="E27" i="9"/>
  <c r="M27" i="9"/>
  <c r="H27" i="9"/>
  <c r="P27" i="9"/>
  <c r="C27" i="9"/>
  <c r="I27" i="9"/>
  <c r="Q27" i="9"/>
  <c r="G4" i="13"/>
  <c r="G5" i="13"/>
  <c r="G10" i="13"/>
  <c r="D27" i="9"/>
  <c r="F27" i="9"/>
  <c r="N27" i="9"/>
  <c r="L27" i="9"/>
  <c r="C3" i="9"/>
  <c r="C5" i="9"/>
  <c r="B27" i="9"/>
  <c r="J27" i="9"/>
  <c r="R27" i="9"/>
  <c r="D4" i="13"/>
  <c r="D3" i="9" s="1"/>
  <c r="G3" i="9" s="1"/>
  <c r="D6" i="13"/>
  <c r="D5" i="9" s="1"/>
  <c r="D9" i="13"/>
  <c r="D8" i="9" s="1"/>
  <c r="G3" i="13"/>
  <c r="D10" i="13"/>
  <c r="D9" i="9" s="1"/>
  <c r="C11" i="13"/>
  <c r="E5" i="9" l="1"/>
  <c r="G6" i="13"/>
  <c r="G9" i="13"/>
  <c r="G8" i="13"/>
  <c r="F8" i="13"/>
  <c r="F7" i="9" s="1"/>
  <c r="E8" i="9"/>
  <c r="E11" i="13"/>
  <c r="G11" i="13" s="1"/>
  <c r="F7" i="13"/>
  <c r="F6" i="9" s="1"/>
  <c r="G7" i="13"/>
  <c r="U28" i="9"/>
  <c r="V28" i="9"/>
  <c r="W28" i="9"/>
  <c r="X28" i="9"/>
  <c r="Y28" i="9"/>
  <c r="Z28" i="9"/>
  <c r="AA28" i="9"/>
  <c r="AB28" i="9"/>
  <c r="Q28" i="9"/>
  <c r="L28" i="9"/>
  <c r="I28" i="9"/>
  <c r="M28" i="9"/>
  <c r="F28" i="9"/>
  <c r="T28" i="9"/>
  <c r="D28" i="9"/>
  <c r="C28" i="9"/>
  <c r="K28" i="9"/>
  <c r="P28" i="9"/>
  <c r="O28" i="9"/>
  <c r="S28" i="9"/>
  <c r="J28" i="9"/>
  <c r="H28" i="9"/>
  <c r="R28" i="9"/>
  <c r="N28" i="9"/>
  <c r="B28" i="9"/>
  <c r="E28" i="9"/>
  <c r="C10" i="9"/>
  <c r="D10" i="9" s="1"/>
  <c r="B20" i="9" s="1"/>
  <c r="D20" i="9" s="1"/>
  <c r="G8" i="9"/>
  <c r="G6" i="9"/>
  <c r="G5" i="9"/>
  <c r="G4" i="9"/>
  <c r="G9" i="9"/>
  <c r="G7" i="9"/>
  <c r="E10" i="9" l="1"/>
  <c r="F10" i="9" s="1"/>
  <c r="U29" i="9"/>
  <c r="V29" i="9"/>
  <c r="W29" i="9"/>
  <c r="X29" i="9"/>
  <c r="Y29" i="9"/>
  <c r="Z29" i="9"/>
  <c r="AA29" i="9"/>
  <c r="AB29" i="9"/>
  <c r="B29" i="9"/>
  <c r="T29" i="9"/>
  <c r="P29" i="9"/>
  <c r="D29" i="9"/>
  <c r="R29" i="9"/>
  <c r="N29" i="9"/>
  <c r="M29" i="9"/>
  <c r="C29" i="9"/>
  <c r="Q29" i="9"/>
  <c r="G29" i="9"/>
  <c r="J29" i="9"/>
  <c r="AC29" i="9"/>
  <c r="F29" i="9"/>
  <c r="E29" i="9"/>
  <c r="O29" i="9"/>
  <c r="S29" i="9"/>
  <c r="L29" i="9"/>
  <c r="I29" i="9"/>
  <c r="K29" i="9"/>
  <c r="H29" i="9"/>
  <c r="B16" i="9"/>
  <c r="D16" i="9" s="1"/>
  <c r="A14" i="9"/>
  <c r="A15" i="9"/>
  <c r="B13" i="9"/>
  <c r="D13" i="9" s="1"/>
  <c r="A18" i="9"/>
  <c r="A12" i="9"/>
  <c r="B17" i="9"/>
  <c r="D17" i="9" s="1"/>
  <c r="A19" i="9"/>
  <c r="A17" i="9"/>
  <c r="A16" i="9"/>
  <c r="B18" i="9"/>
  <c r="D18" i="9" s="1"/>
  <c r="B19" i="9"/>
  <c r="D19" i="9" s="1"/>
  <c r="B12" i="9"/>
  <c r="D12" i="9" s="1"/>
  <c r="B14" i="9"/>
  <c r="D14" i="9" s="1"/>
  <c r="B15" i="9"/>
  <c r="D15" i="9" s="1"/>
  <c r="A13" i="9"/>
  <c r="A32" i="9" l="1"/>
  <c r="B32" i="9"/>
  <c r="D32" i="9" s="1"/>
  <c r="A50" i="9"/>
  <c r="A47" i="9"/>
  <c r="B52" i="9"/>
  <c r="D52" i="9" s="1"/>
  <c r="B49" i="9"/>
  <c r="D49" i="9" s="1"/>
  <c r="A51" i="9"/>
  <c r="A48" i="9"/>
  <c r="B53" i="9"/>
  <c r="D53" i="9" s="1"/>
  <c r="A52" i="9"/>
  <c r="A49" i="9"/>
  <c r="B54" i="9"/>
  <c r="D54" i="9" s="1"/>
  <c r="A53" i="9"/>
  <c r="B55" i="9"/>
  <c r="D55" i="9" s="1"/>
  <c r="A54" i="9"/>
  <c r="B56" i="9"/>
  <c r="D56" i="9" s="1"/>
  <c r="A55" i="9"/>
  <c r="B57" i="9"/>
  <c r="D57" i="9" s="1"/>
  <c r="A56" i="9"/>
  <c r="B50" i="9"/>
  <c r="D50" i="9" s="1"/>
  <c r="B47" i="9"/>
  <c r="D47" i="9" s="1"/>
  <c r="A57" i="9"/>
  <c r="B51" i="9"/>
  <c r="D51" i="9" s="1"/>
  <c r="B48" i="9"/>
  <c r="D48" i="9" s="1"/>
  <c r="B46" i="9"/>
  <c r="D46" i="9" s="1"/>
  <c r="B45" i="9"/>
  <c r="D45" i="9" s="1"/>
  <c r="B44" i="9"/>
  <c r="D44" i="9" s="1"/>
  <c r="A42" i="9"/>
  <c r="B43" i="9"/>
  <c r="D43" i="9" s="1"/>
  <c r="B42" i="9"/>
  <c r="D42" i="9" s="1"/>
  <c r="A43" i="9"/>
  <c r="A38" i="9"/>
  <c r="A36" i="9"/>
  <c r="B33" i="9"/>
  <c r="D33" i="9" s="1"/>
  <c r="A33" i="9"/>
  <c r="A35" i="9"/>
  <c r="B37" i="9"/>
  <c r="D37" i="9" s="1"/>
  <c r="A44" i="9"/>
  <c r="A46" i="9"/>
  <c r="B34" i="9"/>
  <c r="D34" i="9" s="1"/>
  <c r="B35" i="9"/>
  <c r="D35" i="9" s="1"/>
  <c r="A34" i="9"/>
  <c r="B38" i="9"/>
  <c r="D38" i="9" s="1"/>
  <c r="A37" i="9"/>
  <c r="B39" i="9"/>
  <c r="D39" i="9" s="1"/>
  <c r="B36" i="9"/>
  <c r="D36" i="9" s="1"/>
  <c r="A41" i="9"/>
  <c r="A40" i="9"/>
  <c r="B40" i="9"/>
  <c r="D40" i="9" s="1"/>
  <c r="B41" i="9"/>
  <c r="D41" i="9" s="1"/>
  <c r="A45" i="9"/>
  <c r="A39" i="9"/>
  <c r="E15" i="9"/>
  <c r="M14" i="9" s="1"/>
  <c r="E17" i="9"/>
  <c r="M16" i="9" s="1"/>
  <c r="E16" i="9"/>
  <c r="F16" i="9" s="1"/>
  <c r="E19" i="9"/>
  <c r="F19" i="9" s="1"/>
  <c r="E20" i="9"/>
  <c r="F20" i="9" s="1"/>
  <c r="E14" i="9"/>
  <c r="F14" i="9" s="1"/>
  <c r="E18" i="9"/>
  <c r="F18" i="9" s="1"/>
  <c r="E12" i="9"/>
  <c r="M11" i="9" s="1"/>
  <c r="E13" i="9"/>
  <c r="F13" i="9" s="1"/>
  <c r="F17" i="9" l="1"/>
  <c r="M18" i="9"/>
  <c r="M15" i="9"/>
  <c r="M17" i="9"/>
  <c r="F15" i="9"/>
  <c r="F12" i="9"/>
  <c r="M12" i="9"/>
  <c r="M13" i="9"/>
</calcChain>
</file>

<file path=xl/sharedStrings.xml><?xml version="1.0" encoding="utf-8"?>
<sst xmlns="http://schemas.openxmlformats.org/spreadsheetml/2006/main" count="396" uniqueCount="249">
  <si>
    <t>Respiratory Protection Program Dashboard</t>
  </si>
  <si>
    <t>Mask success rate (top ten)</t>
  </si>
  <si>
    <t>Staff tested by ward type (%)</t>
  </si>
  <si>
    <t>Mask success rate (all)</t>
  </si>
  <si>
    <t>Mask success rate (All)</t>
  </si>
  <si>
    <t>Ward type</t>
  </si>
  <si>
    <t>Number of staff</t>
  </si>
  <si>
    <t>Number of staff tested</t>
  </si>
  <si>
    <t>Percent of staff tested</t>
  </si>
  <si>
    <t>Percent of staff with atleast one mask fit</t>
  </si>
  <si>
    <t>Percent tested rank</t>
  </si>
  <si>
    <t>Total</t>
  </si>
  <si>
    <t>Percent tested</t>
  </si>
  <si>
    <t>Rank</t>
  </si>
  <si>
    <t>Text</t>
  </si>
  <si>
    <t>Rank small</t>
  </si>
  <si>
    <t>Mask type</t>
  </si>
  <si>
    <t>Count tests</t>
  </si>
  <si>
    <t>Count N</t>
  </si>
  <si>
    <t>Count successes</t>
  </si>
  <si>
    <t>Success rate</t>
  </si>
  <si>
    <t>Remove ties</t>
  </si>
  <si>
    <t>Percent success</t>
  </si>
  <si>
    <r>
      <rPr>
        <b/>
        <sz val="11"/>
        <color theme="0"/>
        <rFont val="Calibri"/>
        <family val="2"/>
        <scheme val="minor"/>
      </rPr>
      <t>Organisation name</t>
    </r>
    <r>
      <rPr>
        <sz val="11"/>
        <color theme="0"/>
        <rFont val="Calibri"/>
        <family val="2"/>
        <scheme val="minor"/>
      </rPr>
      <t xml:space="preserve">
Health service or other employer name</t>
    </r>
  </si>
  <si>
    <r>
      <t xml:space="preserve">Staff identifier
</t>
    </r>
    <r>
      <rPr>
        <sz val="11"/>
        <color theme="0"/>
        <rFont val="Calibri"/>
        <family val="2"/>
        <scheme val="minor"/>
      </rPr>
      <t>W</t>
    </r>
    <r>
      <rPr>
        <i/>
        <sz val="11"/>
        <color theme="0"/>
        <rFont val="Calibri"/>
        <family val="2"/>
        <scheme val="minor"/>
      </rPr>
      <t>orkplace identifier - e.g. staff ID</t>
    </r>
  </si>
  <si>
    <t>Organisation type</t>
  </si>
  <si>
    <r>
      <t xml:space="preserve">Occupation - general
</t>
    </r>
    <r>
      <rPr>
        <i/>
        <sz val="11"/>
        <color theme="0"/>
        <rFont val="Calibri"/>
        <family val="2"/>
        <scheme val="minor"/>
      </rPr>
      <t>Occupation category of the person being tested</t>
    </r>
  </si>
  <si>
    <r>
      <t xml:space="preserve">Occupation - speciality/ specific
</t>
    </r>
    <r>
      <rPr>
        <i/>
        <sz val="11"/>
        <color theme="0"/>
        <rFont val="Calibri"/>
        <family val="2"/>
        <scheme val="minor"/>
      </rPr>
      <t>Occupation sub-category of the person being tested</t>
    </r>
  </si>
  <si>
    <r>
      <t xml:space="preserve">Primary place of work (unit/ward)
</t>
    </r>
    <r>
      <rPr>
        <i/>
        <sz val="11"/>
        <color theme="0"/>
        <rFont val="Calibri"/>
        <family val="2"/>
        <scheme val="minor"/>
      </rPr>
      <t>Primary unit or specific place of work of the person being tested</t>
    </r>
  </si>
  <si>
    <r>
      <t xml:space="preserve">Date 
</t>
    </r>
    <r>
      <rPr>
        <i/>
        <sz val="11"/>
        <color theme="0"/>
        <rFont val="Calibri"/>
        <family val="2"/>
        <scheme val="minor"/>
      </rPr>
      <t>Date of fit test</t>
    </r>
  </si>
  <si>
    <t>Mask size</t>
  </si>
  <si>
    <t>Respirator #1 Brand</t>
  </si>
  <si>
    <r>
      <t xml:space="preserve">Respirator #1 Success
</t>
    </r>
    <r>
      <rPr>
        <i/>
        <sz val="11"/>
        <color theme="0"/>
        <rFont val="Calibri"/>
        <family val="2"/>
        <scheme val="minor"/>
      </rPr>
      <t>Whether this respirator model was fit tested successfully (Y/N)</t>
    </r>
  </si>
  <si>
    <t>Failure reason</t>
  </si>
  <si>
    <t>Respirator #2 Brand</t>
  </si>
  <si>
    <r>
      <t xml:space="preserve">Respirator #2 Success
</t>
    </r>
    <r>
      <rPr>
        <i/>
        <sz val="11"/>
        <color theme="0"/>
        <rFont val="Calibri"/>
        <family val="2"/>
        <scheme val="minor"/>
      </rPr>
      <t>Whether this respirator model was fit tested successfully (Y/N)</t>
    </r>
  </si>
  <si>
    <t>Column1</t>
  </si>
  <si>
    <t>Respirator #3 Brand</t>
  </si>
  <si>
    <r>
      <t xml:space="preserve">Respirator #3 Success
</t>
    </r>
    <r>
      <rPr>
        <i/>
        <sz val="11"/>
        <color theme="1"/>
        <rFont val="Calibri"/>
        <family val="2"/>
        <scheme val="minor"/>
      </rPr>
      <t>Whether this respirator model was fit tested successfully (Y/N)</t>
    </r>
  </si>
  <si>
    <t>Column2</t>
  </si>
  <si>
    <t>Respirator #4 Brand</t>
  </si>
  <si>
    <r>
      <t xml:space="preserve">Respirator #4 Success
</t>
    </r>
    <r>
      <rPr>
        <i/>
        <sz val="11"/>
        <color theme="1"/>
        <rFont val="Calibri"/>
        <family val="2"/>
        <scheme val="minor"/>
      </rPr>
      <t>Whether this respirator model was fit tested successfully (Y/N)</t>
    </r>
  </si>
  <si>
    <t>Column3</t>
  </si>
  <si>
    <t>Respirator #5 Brand</t>
  </si>
  <si>
    <t>Respirator #5 Success
Whether this respirator model was fit tested successfully (Y/N)4</t>
  </si>
  <si>
    <t>Respirator #5 Success
Whether this respirator model was fit tested successfully (Y/N)5</t>
  </si>
  <si>
    <t>Respirator #6 Success
Whether this respirator model was fit tested successfully (Y/N)6</t>
  </si>
  <si>
    <t>Respirator #6 Success
Whether this respirator model was fit tested successfully (Y/N)7</t>
  </si>
  <si>
    <t>Respirator #6 Success
Whether this respirator model was fit tested successfully (Y/N)8</t>
  </si>
  <si>
    <r>
      <t xml:space="preserve">Comments on fit testing
</t>
    </r>
    <r>
      <rPr>
        <sz val="11"/>
        <color theme="1"/>
        <rFont val="Calibri"/>
        <family val="2"/>
        <scheme val="minor"/>
      </rPr>
      <t>E.g. model X was used with a clip</t>
    </r>
  </si>
  <si>
    <t>Albury Wodonga Health</t>
  </si>
  <si>
    <t>ED</t>
  </si>
  <si>
    <t>Aged care</t>
  </si>
  <si>
    <t>Medical practitioner</t>
  </si>
  <si>
    <t>Refer PHESS lists</t>
  </si>
  <si>
    <t>Large</t>
  </si>
  <si>
    <t>3M: 1860</t>
  </si>
  <si>
    <t>Y</t>
  </si>
  <si>
    <t>Incorrect donning</t>
  </si>
  <si>
    <t>Alexandra District Health</t>
  </si>
  <si>
    <t>ICU</t>
  </si>
  <si>
    <t>Hospital</t>
  </si>
  <si>
    <t>Nurse</t>
  </si>
  <si>
    <t>Medium</t>
  </si>
  <si>
    <t xml:space="preserve">3M: 1860S </t>
  </si>
  <si>
    <t>N - facial hair</t>
  </si>
  <si>
    <t>Too big</t>
  </si>
  <si>
    <t>N</t>
  </si>
  <si>
    <t>Alfred Health</t>
  </si>
  <si>
    <t>COVID / SCOVID</t>
  </si>
  <si>
    <t>Other Setting</t>
  </si>
  <si>
    <t>Aboriginal and Torres Strait Islander health worker</t>
  </si>
  <si>
    <t>Small</t>
  </si>
  <si>
    <t xml:space="preserve">3M: 8110S </t>
  </si>
  <si>
    <t>N - facial features</t>
  </si>
  <si>
    <t>Too small</t>
  </si>
  <si>
    <t>N/A</t>
  </si>
  <si>
    <t>Alpine Health</t>
  </si>
  <si>
    <t>Surgical</t>
  </si>
  <si>
    <t>Aged care or disability worker</t>
  </si>
  <si>
    <t>Uni-fit</t>
  </si>
  <si>
    <t>3M: 8210</t>
  </si>
  <si>
    <t>N - other reason</t>
  </si>
  <si>
    <t>Nose shape</t>
  </si>
  <si>
    <t>Austin Health</t>
  </si>
  <si>
    <t>Medical</t>
  </si>
  <si>
    <t>Allied health</t>
  </si>
  <si>
    <t xml:space="preserve">3M: Aura 9320A+ </t>
  </si>
  <si>
    <t>Not tested</t>
  </si>
  <si>
    <t>Other</t>
  </si>
  <si>
    <t>Bairnsdale Regional Health Service</t>
  </si>
  <si>
    <t>Sub-acute</t>
  </si>
  <si>
    <t>Dental professional</t>
  </si>
  <si>
    <t xml:space="preserve">3M: Aura 9322+ </t>
  </si>
  <si>
    <t>Ballarat Health Services</t>
  </si>
  <si>
    <t>Medical imaging professional</t>
  </si>
  <si>
    <t>Alpha Protech</t>
  </si>
  <si>
    <t>Barwon Health</t>
  </si>
  <si>
    <t>Non-hospital</t>
  </si>
  <si>
    <t>Midwife</t>
  </si>
  <si>
    <t xml:space="preserve">BSN: Regular </t>
  </si>
  <si>
    <t>Bass Coast Health</t>
  </si>
  <si>
    <t>Other healthcare worker</t>
  </si>
  <si>
    <t xml:space="preserve">BSN: Small </t>
  </si>
  <si>
    <t>Beaufort &amp; Skipton Health Service</t>
  </si>
  <si>
    <t>Paramedic</t>
  </si>
  <si>
    <t>BYD</t>
  </si>
  <si>
    <t>Beechworth Health Service</t>
  </si>
  <si>
    <t>Pharmacist</t>
  </si>
  <si>
    <t>Care Essentials</t>
  </si>
  <si>
    <t>Benalla Health</t>
  </si>
  <si>
    <t>Non-clinical role</t>
  </si>
  <si>
    <t>Detmold</t>
  </si>
  <si>
    <t>Bendigo Health</t>
  </si>
  <si>
    <t>Halyard</t>
  </si>
  <si>
    <t>Boort District Health</t>
  </si>
  <si>
    <t>Honeywell</t>
  </si>
  <si>
    <t>Calvary Health Care Bethlehem</t>
  </si>
  <si>
    <t>Hygimed Nimbus: Children’s</t>
  </si>
  <si>
    <t>Casterton Memorial Hospital</t>
  </si>
  <si>
    <t>Hygimed Nimbus: Large</t>
  </si>
  <si>
    <t>Castlemaine Health</t>
  </si>
  <si>
    <t>Industree</t>
  </si>
  <si>
    <t>Central Gippsland Health Service</t>
  </si>
  <si>
    <t>Industree Trident P2</t>
  </si>
  <si>
    <t>Cobram District Health</t>
  </si>
  <si>
    <t>Cohuna District Hospital</t>
  </si>
  <si>
    <t>Colac Area Health</t>
  </si>
  <si>
    <t>Corryong Health</t>
  </si>
  <si>
    <t>Dental Health Service Victoria</t>
  </si>
  <si>
    <t>Djerriwarrh Health Service</t>
  </si>
  <si>
    <t>East Grampians Health Service</t>
  </si>
  <si>
    <t>East Wimmera Health Service</t>
  </si>
  <si>
    <t>Eastern Health</t>
  </si>
  <si>
    <t>Echuca Regional Health</t>
  </si>
  <si>
    <t>Edenhope &amp; District Hospital</t>
  </si>
  <si>
    <t>Gippsland Southern Health Service</t>
  </si>
  <si>
    <t>Goulburn Valley Health</t>
  </si>
  <si>
    <t>Great Ocean Road Health</t>
  </si>
  <si>
    <t>Heathcote Health</t>
  </si>
  <si>
    <t>Hepburn Health Service</t>
  </si>
  <si>
    <t>Hesse Rural Health Service</t>
  </si>
  <si>
    <t>Heywood Rural Health</t>
  </si>
  <si>
    <t>Inglewood &amp; District Health Service</t>
  </si>
  <si>
    <t>Kerang District Health</t>
  </si>
  <si>
    <t>Kilmore &amp; District Hospital, The</t>
  </si>
  <si>
    <t>Kooweerup Regional Health Service</t>
  </si>
  <si>
    <t>Kyabram District Health Service</t>
  </si>
  <si>
    <t>Kyneton District Health Service</t>
  </si>
  <si>
    <t>Latrobe Regional Hospital</t>
  </si>
  <si>
    <t>Lorne Community Hospital</t>
  </si>
  <si>
    <t>Maldon Hospital</t>
  </si>
  <si>
    <t>Mallee Track</t>
  </si>
  <si>
    <t>Mansfield District Hospital</t>
  </si>
  <si>
    <t>Maryborough District Health Service</t>
  </si>
  <si>
    <t>Melbourne Health</t>
  </si>
  <si>
    <t>Mercy  Hospitals Victoria Ltd</t>
  </si>
  <si>
    <t>Mildura Base Hospital</t>
  </si>
  <si>
    <t>Monash Health</t>
  </si>
  <si>
    <t>Moyne Health Services</t>
  </si>
  <si>
    <t>Nathalia District Hospital</t>
  </si>
  <si>
    <t>NCN Health</t>
  </si>
  <si>
    <t>Northeast Health Wangaratta</t>
  </si>
  <si>
    <t>Northern Health</t>
  </si>
  <si>
    <t>Numurkah &amp; District Health Service</t>
  </si>
  <si>
    <t>OConnell Family Centre (Grey Sisters) Inc.</t>
  </si>
  <si>
    <t>Omeo District Health</t>
  </si>
  <si>
    <t>Orbost Regional Health</t>
  </si>
  <si>
    <t>Otway Health</t>
  </si>
  <si>
    <t>Peninsula Health</t>
  </si>
  <si>
    <t>Peter MacCallum Cancer Institute</t>
  </si>
  <si>
    <t>Portland District Health</t>
  </si>
  <si>
    <t>Queen Elizabeth Centre</t>
  </si>
  <si>
    <t>Robinvale District Health Services</t>
  </si>
  <si>
    <t>Rochester &amp; Elmore District Health Service</t>
  </si>
  <si>
    <t>Royal Childrens Hospital</t>
  </si>
  <si>
    <t>Royal Victorian Eye &amp; Ear Hospital, The</t>
  </si>
  <si>
    <t>Royal Womens Hospital</t>
  </si>
  <si>
    <t>Rural Northwest Health</t>
  </si>
  <si>
    <t>Seymour Health</t>
  </si>
  <si>
    <t>South Gippsland Hospital</t>
  </si>
  <si>
    <t>South West Healthcare</t>
  </si>
  <si>
    <t>St Vincents Health</t>
  </si>
  <si>
    <t>Stawell Regional Health</t>
  </si>
  <si>
    <t>Swan Hill District Health</t>
  </si>
  <si>
    <t>Tallangatta Health Service</t>
  </si>
  <si>
    <t>Terang &amp; Mortlake Health Service</t>
  </si>
  <si>
    <t>Timboon &amp; District Healthcare Service</t>
  </si>
  <si>
    <t>Tweddle Child &amp; Family Health Centre</t>
  </si>
  <si>
    <t>West Gippsland Healthcare Group</t>
  </si>
  <si>
    <t>West Wimmera Health Service</t>
  </si>
  <si>
    <t>Western District Health Service</t>
  </si>
  <si>
    <t>Western Health</t>
  </si>
  <si>
    <t>Wimmera Health Care Group</t>
  </si>
  <si>
    <t>Yarram &amp; District Health Service</t>
  </si>
  <si>
    <t>Yarrawonga District Health Service</t>
  </si>
  <si>
    <t>Yea &amp; District Memorial Hospital</t>
  </si>
  <si>
    <t>Health service name</t>
  </si>
  <si>
    <t>Other Organisation name</t>
  </si>
  <si>
    <t>Organisation Type</t>
  </si>
  <si>
    <t>Other Organisation Type (detail)</t>
  </si>
  <si>
    <t>Staff identifier/Employee number</t>
  </si>
  <si>
    <t>Occupation - general</t>
  </si>
  <si>
    <t>Ward/Unit type</t>
  </si>
  <si>
    <t>Date</t>
  </si>
  <si>
    <r>
      <t xml:space="preserve">Respirator Brand: </t>
    </r>
    <r>
      <rPr>
        <b/>
        <i/>
        <sz val="14"/>
        <color theme="1"/>
        <rFont val="Calibri"/>
        <family val="2"/>
        <scheme val="minor"/>
      </rPr>
      <t xml:space="preserve">please indicate if respirator fits (Y), does not fit (N) , </t>
    </r>
    <r>
      <rPr>
        <b/>
        <i/>
        <u/>
        <sz val="14"/>
        <color theme="1"/>
        <rFont val="Calibri"/>
        <family val="2"/>
        <scheme val="minor"/>
      </rPr>
      <t>leave cell blank if respirator not tested.</t>
    </r>
  </si>
  <si>
    <t>Analysis</t>
  </si>
  <si>
    <t>Comments</t>
  </si>
  <si>
    <t>Who was the tester - Tester Name (initials)</t>
  </si>
  <si>
    <t>If organisation is a health service, select name. Otherwise, select 'other'</t>
  </si>
  <si>
    <t>(if not a health service)</t>
  </si>
  <si>
    <t>If organisation is neither a health service or aged care facility, select 'other'</t>
  </si>
  <si>
    <t>Please provide organisation type if 'other' is selected in the previous column</t>
  </si>
  <si>
    <t>This field is optional, feel free to leave blank or delete contents before returning to DHHS</t>
  </si>
  <si>
    <t>Occupation category of the person being tested</t>
  </si>
  <si>
    <t>Primary unit or specific place of work of the person being tested</t>
  </si>
  <si>
    <t>Date of fit test</t>
  </si>
  <si>
    <t>3M 1860 Regular</t>
  </si>
  <si>
    <t>3M 1860S Small</t>
  </si>
  <si>
    <t>3M Aura 1870+</t>
  </si>
  <si>
    <t>3M 8110S Small</t>
  </si>
  <si>
    <t>3M 8210 Medium – Non Fluid Rated</t>
  </si>
  <si>
    <t>AlphaProtect Medium</t>
  </si>
  <si>
    <t>BYD Medium DE2322</t>
  </si>
  <si>
    <t>Detmold D95 Large</t>
  </si>
  <si>
    <t>Detmold D95 Medium</t>
  </si>
  <si>
    <t>Honeywell H910 Plus Medium</t>
  </si>
  <si>
    <t>Softmed</t>
  </si>
  <si>
    <t>Spare for new masks 2</t>
  </si>
  <si>
    <t>Spare for new masks 3</t>
  </si>
  <si>
    <t>Spare for new masks 4</t>
  </si>
  <si>
    <t>Spare for new masks 5</t>
  </si>
  <si>
    <t>Spare for new masks 6</t>
  </si>
  <si>
    <t>Spare for new masks 7</t>
  </si>
  <si>
    <t>Spare for new masks 8</t>
  </si>
  <si>
    <t>If using the 'other' column, insert name of mask tested</t>
  </si>
  <si>
    <t xml:space="preserve">No. of fitting masks </t>
  </si>
  <si>
    <t>At least one fitting mask</t>
  </si>
  <si>
    <t>Add comments about fit / masks</t>
  </si>
  <si>
    <t>Number of stafff</t>
  </si>
  <si>
    <t>Number of staff with at least one mask fit</t>
  </si>
  <si>
    <t>Percent of staff with at least one mask fit</t>
  </si>
  <si>
    <t>Number with no fitting mask</t>
  </si>
  <si>
    <t>Refers to the ward type where staff are working</t>
  </si>
  <si>
    <t>Please enter the total number of staff in this ward or unit type</t>
  </si>
  <si>
    <t>Counts number of staff tested per ward</t>
  </si>
  <si>
    <t>Counts number of staff with a fitting mask who were tested</t>
  </si>
  <si>
    <t>Counts number of staff with no fitting mask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</si>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</sst>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Arial Narrow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1"/>
      <name val="Calibri"/>
      <family val="2"/>
    </font>
    <font>
      <sz val="10"/>
      <color rgb="FF0D1053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-0.249977111117893"/>
        <bgColor theme="4"/>
      </patternFill>
    </fill>
    <fill>
      <patternFill patternType="solid">
        <fgColor rgb="FF339966"/>
        <bgColor theme="4"/>
      </patternFill>
    </fill>
    <fill>
      <patternFill patternType="solid">
        <fgColor theme="7" tint="-0.249977111117893"/>
        <bgColor theme="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C9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theme="4"/>
      </patternFill>
    </fill>
    <fill>
      <patternFill patternType="solid">
        <fgColor rgb="FFFFFF00"/>
        <bgColor theme="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/>
    <xf numFmtId="0" fontId="6" fillId="0" borderId="0"/>
    <xf numFmtId="0" fontId="6" fillId="0" borderId="0"/>
    <xf numFmtId="0" fontId="4" fillId="0" borderId="0"/>
    <xf numFmtId="0" fontId="6" fillId="0" borderId="0"/>
    <xf numFmtId="9" fontId="3" fillId="0" borderId="0" applyFont="0" applyFill="0" applyBorder="0" applyAlignment="0" applyProtection="0"/>
    <xf numFmtId="0" fontId="12" fillId="0" borderId="0"/>
    <xf numFmtId="0" fontId="23" fillId="9" borderId="9" applyNumberFormat="0" applyAlignment="0" applyProtection="0"/>
  </cellStyleXfs>
  <cellXfs count="85">
    <xf numFmtId="0" fontId="0" fillId="0" borderId="0" xfId="0"/>
    <xf numFmtId="0" fontId="1" fillId="2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7" fillId="5" borderId="0" xfId="0" applyFont="1" applyFill="1" applyAlignment="1">
      <alignment vertical="top" wrapText="1"/>
    </xf>
    <xf numFmtId="0" fontId="0" fillId="6" borderId="0" xfId="0" applyFill="1"/>
    <xf numFmtId="14" fontId="0" fillId="6" borderId="0" xfId="0" applyNumberFormat="1" applyFill="1" applyAlignment="1">
      <alignment vertical="top" wrapText="1"/>
    </xf>
    <xf numFmtId="0" fontId="11" fillId="6" borderId="0" xfId="0" applyFont="1" applyFill="1"/>
    <xf numFmtId="0" fontId="11" fillId="6" borderId="0" xfId="0" applyFont="1" applyFill="1" applyAlignment="1">
      <alignment vertical="top"/>
    </xf>
    <xf numFmtId="49" fontId="13" fillId="6" borderId="0" xfId="10" applyNumberFormat="1" applyFont="1" applyFill="1" applyAlignment="1">
      <alignment vertical="top" wrapText="1"/>
    </xf>
    <xf numFmtId="49" fontId="14" fillId="6" borderId="0" xfId="0" applyNumberFormat="1" applyFont="1" applyFill="1" applyAlignment="1">
      <alignment vertical="top" wrapText="1"/>
    </xf>
    <xf numFmtId="49" fontId="15" fillId="6" borderId="0" xfId="0" applyNumberFormat="1" applyFont="1" applyFill="1" applyAlignment="1">
      <alignment vertical="top" wrapText="1"/>
    </xf>
    <xf numFmtId="49" fontId="16" fillId="6" borderId="0" xfId="0" applyNumberFormat="1" applyFont="1" applyFill="1" applyAlignment="1">
      <alignment vertical="top" wrapText="1"/>
    </xf>
    <xf numFmtId="49" fontId="17" fillId="6" borderId="0" xfId="10" applyNumberFormat="1" applyFont="1" applyFill="1" applyAlignment="1">
      <alignment vertical="top" wrapText="1"/>
    </xf>
    <xf numFmtId="49" fontId="18" fillId="6" borderId="0" xfId="10" applyNumberFormat="1" applyFont="1" applyFill="1" applyAlignment="1">
      <alignment vertical="top" wrapText="1"/>
    </xf>
    <xf numFmtId="49" fontId="19" fillId="6" borderId="0" xfId="10" applyNumberFormat="1" applyFont="1" applyFill="1" applyAlignment="1">
      <alignment vertical="top" wrapText="1"/>
    </xf>
    <xf numFmtId="49" fontId="17" fillId="6" borderId="0" xfId="0" applyNumberFormat="1" applyFont="1" applyFill="1" applyAlignment="1">
      <alignment vertical="top" wrapText="1"/>
    </xf>
    <xf numFmtId="0" fontId="0" fillId="6" borderId="6" xfId="0" applyFill="1" applyBorder="1"/>
    <xf numFmtId="0" fontId="0" fillId="6" borderId="4" xfId="0" applyFill="1" applyBorder="1"/>
    <xf numFmtId="0" fontId="0" fillId="6" borderId="7" xfId="0" applyFill="1" applyBorder="1"/>
    <xf numFmtId="0" fontId="0" fillId="6" borderId="1" xfId="0" applyFill="1" applyBorder="1"/>
    <xf numFmtId="0" fontId="0" fillId="6" borderId="5" xfId="0" applyFill="1" applyBorder="1"/>
    <xf numFmtId="0" fontId="2" fillId="5" borderId="0" xfId="0" applyFont="1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7" borderId="0" xfId="0" applyFill="1"/>
    <xf numFmtId="0" fontId="20" fillId="7" borderId="0" xfId="0" applyFont="1" applyFill="1"/>
    <xf numFmtId="0" fontId="22" fillId="6" borderId="6" xfId="0" applyFont="1" applyFill="1" applyBorder="1"/>
    <xf numFmtId="0" fontId="22" fillId="6" borderId="0" xfId="0" applyFont="1" applyFill="1"/>
    <xf numFmtId="0" fontId="1" fillId="5" borderId="0" xfId="0" applyFont="1" applyFill="1" applyAlignment="1">
      <alignment vertical="top" wrapText="1"/>
    </xf>
    <xf numFmtId="14" fontId="1" fillId="2" borderId="0" xfId="0" applyNumberFormat="1" applyFont="1" applyFill="1" applyAlignment="1">
      <alignment vertical="top" wrapText="1"/>
    </xf>
    <xf numFmtId="14" fontId="2" fillId="2" borderId="0" xfId="0" applyNumberFormat="1" applyFont="1" applyFill="1" applyAlignment="1">
      <alignment vertical="top" wrapText="1"/>
    </xf>
    <xf numFmtId="0" fontId="25" fillId="6" borderId="0" xfId="0" applyFont="1" applyFill="1"/>
    <xf numFmtId="1" fontId="0" fillId="6" borderId="0" xfId="0" applyNumberFormat="1" applyFill="1"/>
    <xf numFmtId="0" fontId="0" fillId="12" borderId="0" xfId="0" applyFill="1"/>
    <xf numFmtId="0" fontId="9" fillId="11" borderId="0" xfId="0" applyFont="1" applyFill="1" applyAlignment="1">
      <alignment vertical="top" wrapText="1"/>
    </xf>
    <xf numFmtId="0" fontId="9" fillId="12" borderId="0" xfId="0" applyFont="1" applyFill="1" applyAlignment="1">
      <alignment vertical="top" wrapText="1"/>
    </xf>
    <xf numFmtId="0" fontId="0" fillId="13" borderId="0" xfId="0" applyFill="1"/>
    <xf numFmtId="0" fontId="0" fillId="13" borderId="1" xfId="0" applyFill="1" applyBorder="1"/>
    <xf numFmtId="0" fontId="0" fillId="0" borderId="1" xfId="0" applyBorder="1"/>
    <xf numFmtId="0" fontId="7" fillId="8" borderId="10" xfId="0" applyFont="1" applyFill="1" applyBorder="1" applyAlignment="1">
      <alignment vertical="top" wrapText="1"/>
    </xf>
    <xf numFmtId="0" fontId="21" fillId="6" borderId="13" xfId="0" applyFont="1" applyFill="1" applyBorder="1"/>
    <xf numFmtId="0" fontId="21" fillId="0" borderId="13" xfId="0" applyFont="1" applyBorder="1"/>
    <xf numFmtId="0" fontId="7" fillId="8" borderId="10" xfId="0" applyFont="1" applyFill="1" applyBorder="1" applyAlignment="1">
      <alignment horizontal="center" vertical="top" wrapText="1"/>
    </xf>
    <xf numFmtId="0" fontId="7" fillId="8" borderId="11" xfId="0" applyFont="1" applyFill="1" applyBorder="1" applyAlignment="1">
      <alignment horizontal="center" vertical="top" wrapText="1"/>
    </xf>
    <xf numFmtId="0" fontId="24" fillId="10" borderId="0" xfId="0" applyFont="1" applyFill="1" applyAlignment="1">
      <alignment horizontal="center" vertical="top" wrapText="1"/>
    </xf>
    <xf numFmtId="1" fontId="0" fillId="6" borderId="0" xfId="0" applyNumberFormat="1" applyFill="1" applyAlignment="1">
      <alignment horizontal="center"/>
    </xf>
    <xf numFmtId="9" fontId="0" fillId="6" borderId="0" xfId="9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21" fillId="6" borderId="13" xfId="0" applyNumberFormat="1" applyFont="1" applyFill="1" applyBorder="1" applyAlignment="1">
      <alignment horizontal="center"/>
    </xf>
    <xf numFmtId="9" fontId="21" fillId="6" borderId="13" xfId="9" applyFont="1" applyFill="1" applyBorder="1" applyAlignment="1">
      <alignment horizontal="center"/>
    </xf>
    <xf numFmtId="1" fontId="21" fillId="6" borderId="14" xfId="9" applyNumberFormat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26" fillId="6" borderId="0" xfId="0" applyFont="1" applyFill="1"/>
    <xf numFmtId="0" fontId="2" fillId="14" borderId="0" xfId="0" applyFont="1" applyFill="1" applyAlignment="1">
      <alignment vertical="top" wrapText="1"/>
    </xf>
    <xf numFmtId="0" fontId="1" fillId="0" borderId="0" xfId="0" applyFont="1"/>
    <xf numFmtId="0" fontId="21" fillId="0" borderId="0" xfId="0" applyFont="1"/>
    <xf numFmtId="1" fontId="0" fillId="0" borderId="0" xfId="0" applyNumberFormat="1"/>
    <xf numFmtId="9" fontId="0" fillId="0" borderId="0" xfId="9" applyFont="1" applyFill="1"/>
    <xf numFmtId="9" fontId="0" fillId="0" borderId="0" xfId="0" applyNumberFormat="1"/>
    <xf numFmtId="9" fontId="0" fillId="0" borderId="0" xfId="9" applyFont="1" applyFill="1" applyBorder="1"/>
    <xf numFmtId="0" fontId="27" fillId="0" borderId="0" xfId="0" applyFont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14" fontId="0" fillId="0" borderId="0" xfId="0" applyNumberFormat="1" applyProtection="1">
      <protection locked="0"/>
    </xf>
    <xf numFmtId="0" fontId="9" fillId="0" borderId="0" xfId="0" applyFont="1" applyProtection="1">
      <protection locked="0"/>
    </xf>
    <xf numFmtId="0" fontId="23" fillId="9" borderId="9" xfId="11" applyProtection="1">
      <protection locked="0"/>
    </xf>
    <xf numFmtId="0" fontId="20" fillId="15" borderId="0" xfId="0" applyFont="1" applyFill="1" applyAlignment="1">
      <alignment vertical="top"/>
    </xf>
    <xf numFmtId="0" fontId="20" fillId="15" borderId="0" xfId="0" applyFont="1" applyFill="1" applyAlignment="1">
      <alignment vertical="top" wrapText="1"/>
    </xf>
    <xf numFmtId="0" fontId="29" fillId="15" borderId="0" xfId="0" applyFont="1" applyFill="1" applyAlignment="1">
      <alignment vertical="top" wrapText="1"/>
    </xf>
    <xf numFmtId="0" fontId="1" fillId="15" borderId="0" xfId="0" applyFont="1" applyFill="1" applyAlignment="1">
      <alignment vertical="top" wrapText="1"/>
    </xf>
    <xf numFmtId="0" fontId="20" fillId="7" borderId="0" xfId="0" applyFont="1" applyFill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31" fillId="10" borderId="12" xfId="0" applyFont="1" applyFill="1" applyBorder="1" applyAlignment="1">
      <alignment horizontal="center" vertical="top" wrapText="1"/>
    </xf>
    <xf numFmtId="0" fontId="31" fillId="10" borderId="0" xfId="0" applyFont="1" applyFill="1" applyAlignment="1">
      <alignment horizontal="center" vertical="top" wrapText="1"/>
    </xf>
    <xf numFmtId="0" fontId="31" fillId="10" borderId="0" xfId="0" applyFont="1" applyFill="1" applyAlignment="1">
      <alignment vertical="top" wrapText="1"/>
    </xf>
    <xf numFmtId="0" fontId="32" fillId="3" borderId="0" xfId="0" applyFont="1" applyFill="1" applyAlignment="1">
      <alignment vertical="top" wrapText="1"/>
    </xf>
    <xf numFmtId="0" fontId="33" fillId="3" borderId="0" xfId="0" applyFont="1" applyFill="1" applyAlignment="1">
      <alignment vertical="top" wrapText="1"/>
    </xf>
    <xf numFmtId="0" fontId="34" fillId="10" borderId="0" xfId="0" applyFont="1" applyFill="1" applyAlignment="1">
      <alignment vertical="top" wrapText="1"/>
    </xf>
  </cellXfs>
  <cellStyles count="12">
    <cellStyle name="Hyperlink 2" xfId="2" xr:uid="{00000000-0005-0000-0000-000000000000}"/>
    <cellStyle name="Input" xfId="11" builtinId="20"/>
    <cellStyle name="Normal" xfId="0" builtinId="0"/>
    <cellStyle name="Normal 2" xfId="3" xr:uid="{00000000-0005-0000-0000-000003000000}"/>
    <cellStyle name="Normal 2 4" xfId="4" xr:uid="{00000000-0005-0000-0000-000004000000}"/>
    <cellStyle name="Normal 3" xfId="5" xr:uid="{00000000-0005-0000-0000-000005000000}"/>
    <cellStyle name="Normal 3 2" xfId="6" xr:uid="{00000000-0005-0000-0000-000006000000}"/>
    <cellStyle name="Normal 4" xfId="7" xr:uid="{00000000-0005-0000-0000-000007000000}"/>
    <cellStyle name="Normal 5" xfId="8" xr:uid="{00000000-0005-0000-0000-000008000000}"/>
    <cellStyle name="Normal 6" xfId="1" xr:uid="{00000000-0005-0000-0000-000009000000}"/>
    <cellStyle name="Normal_Sheet1" xfId="10" xr:uid="{00000000-0005-0000-0000-00000A000000}"/>
    <cellStyle name="Percent" xfId="9" builtinId="5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theme="0"/>
        </patternFill>
      </fill>
    </dxf>
    <dxf>
      <border outline="0">
        <top style="thin">
          <color rgb="FF5B9BD5"/>
        </top>
      </border>
    </dxf>
    <dxf>
      <fill>
        <patternFill patternType="none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EC7524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Dashboard_data!$A$32:$A$41</c:f>
            </c:multiLvlStrRef>
          </c:cat>
          <c:val>
            <c:numRef>
              <c:f>Dashboard_data!$B$32:$B$41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2FB-FE4C-8154-B3E4AFE42B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2695808"/>
        <c:axId val="2134728592"/>
      </c:barChart>
      <c:catAx>
        <c:axId val="213269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728592"/>
        <c:crosses val="autoZero"/>
        <c:auto val="1"/>
        <c:lblAlgn val="ctr"/>
        <c:lblOffset val="100"/>
        <c:noMultiLvlLbl val="0"/>
      </c:catAx>
      <c:valAx>
        <c:axId val="2134728592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269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Dashboard_data!$B$11</c:f>
              <c:strCache>
                <c:ptCount val="1"/>
                <c:pt idx="0">
                  <c:v>Percent tested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Dashboard_data!$A$12:$A$20</c:f>
              <c:strCache>
                <c:ptCount val="9"/>
                <c:pt idx="8">
                  <c:v>Total</c:v>
                </c:pt>
              </c:strCache>
            </c:strRef>
          </c:cat>
          <c:val>
            <c:numRef>
              <c:f>Dashboard_data!$B$12:$B$20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6-D84C-8483-DE4F2EBEEC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69616304"/>
        <c:axId val="12763631"/>
      </c:barChart>
      <c:catAx>
        <c:axId val="166961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3631"/>
        <c:crosses val="autoZero"/>
        <c:auto val="1"/>
        <c:lblAlgn val="ctr"/>
        <c:lblOffset val="100"/>
        <c:noMultiLvlLbl val="0"/>
      </c:catAx>
      <c:valAx>
        <c:axId val="12763631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61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[0]!RangeMaskType</c:f>
            </c:multiLvlStrRef>
          </c:cat>
          <c:val>
            <c:numRef>
              <c:f>[0]!RangeSuccess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86F-47DD-B484-AAF727EAB5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2695808"/>
        <c:axId val="2134728592"/>
      </c:barChart>
      <c:catAx>
        <c:axId val="213269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728592"/>
        <c:crosses val="autoZero"/>
        <c:auto val="1"/>
        <c:lblAlgn val="ctr"/>
        <c:lblOffset val="100"/>
        <c:noMultiLvlLbl val="0"/>
      </c:catAx>
      <c:valAx>
        <c:axId val="2134728592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269580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5</xdr:row>
      <xdr:rowOff>98425</xdr:rowOff>
    </xdr:from>
    <xdr:to>
      <xdr:col>19</xdr:col>
      <xdr:colOff>152400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EE280C-07E3-924E-BDC3-9C8DAD4CC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63499</xdr:colOff>
      <xdr:row>22</xdr:row>
      <xdr:rowOff>85725</xdr:rowOff>
    </xdr:from>
    <xdr:to>
      <xdr:col>19</xdr:col>
      <xdr:colOff>114299</xdr:colOff>
      <xdr:row>34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36D942-9EBE-7F43-BAA2-506FB160E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31750</xdr:colOff>
      <xdr:row>38</xdr:row>
      <xdr:rowOff>63500</xdr:rowOff>
    </xdr:from>
    <xdr:to>
      <xdr:col>19</xdr:col>
      <xdr:colOff>220663</xdr:colOff>
      <xdr:row>52</xdr:row>
      <xdr:rowOff>147638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DEF8A1F-4A9C-4AFB-8C41-5A638F713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2" displayName="Table22" ref="B1:AB202" totalsRowShown="0" headerRowDxfId="31" dataDxfId="30" tableBorderDxfId="29">
  <autoFilter ref="B1:AB202" xr:uid="{00000000-0009-0000-0100-000001000000}"/>
  <tableColumns count="27">
    <tableColumn id="22" xr3:uid="{00000000-0010-0000-0000-000016000000}" name="Staff identifier_x000a_Workplace identifier - e.g. staff ID" dataDxfId="28"/>
    <tableColumn id="33" xr3:uid="{00000000-0010-0000-0000-000021000000}" name="Ward type" dataDxfId="27"/>
    <tableColumn id="31" xr3:uid="{00000000-0010-0000-0000-00001F000000}" name="Organisation type" dataDxfId="26"/>
    <tableColumn id="20" xr3:uid="{00000000-0010-0000-0000-000014000000}" name="Occupation - general_x000a_Occupation category of the person being tested" dataDxfId="25"/>
    <tableColumn id="4" xr3:uid="{00000000-0010-0000-0000-000004000000}" name="Occupation - speciality/ specific_x000a_Occupation sub-category of the person being tested" dataDxfId="24"/>
    <tableColumn id="3" xr3:uid="{00000000-0010-0000-0000-000003000000}" name="Primary place of work (unit/ward)_x000a_Primary unit or specific place of work of the person being tested" dataDxfId="23"/>
    <tableColumn id="27" xr3:uid="{00000000-0010-0000-0000-00001B000000}" name="Date _x000a_Date of fit test" dataDxfId="22"/>
    <tableColumn id="29" xr3:uid="{00000000-0010-0000-0000-00001D000000}" name="Mask size" dataDxfId="21"/>
    <tableColumn id="12" xr3:uid="{00000000-0010-0000-0000-00000C000000}" name="Respirator #1 Brand" dataDxfId="20"/>
    <tableColumn id="14" xr3:uid="{00000000-0010-0000-0000-00000E000000}" name="Respirator #1 Success_x000a_Whether this respirator model was fit tested successfully (Y/N)" dataDxfId="19"/>
    <tableColumn id="9" xr3:uid="{00000000-0010-0000-0000-000009000000}" name="Failure reason" dataDxfId="18"/>
    <tableColumn id="17" xr3:uid="{00000000-0010-0000-0000-000011000000}" name="Respirator #2 Brand" dataDxfId="17"/>
    <tableColumn id="24" xr3:uid="{00000000-0010-0000-0000-000018000000}" name="Respirator #2 Success_x000a_Whether this respirator model was fit tested successfully (Y/N)" dataDxfId="16"/>
    <tableColumn id="11" xr3:uid="{00000000-0010-0000-0000-00000B000000}" name="Column1" dataDxfId="15"/>
    <tableColumn id="2" xr3:uid="{00000000-0010-0000-0000-000002000000}" name="Respirator #3 Brand" dataDxfId="14"/>
    <tableColumn id="10" xr3:uid="{00000000-0010-0000-0000-00000A000000}" name="Respirator #3 Success_x000a_Whether this respirator model was fit tested successfully (Y/N)" dataDxfId="13"/>
    <tableColumn id="13" xr3:uid="{00000000-0010-0000-0000-00000D000000}" name="Column2" dataDxfId="12"/>
    <tableColumn id="19" xr3:uid="{00000000-0010-0000-0000-000013000000}" name="Respirator #4 Brand" dataDxfId="11"/>
    <tableColumn id="28" xr3:uid="{00000000-0010-0000-0000-00001C000000}" name="Respirator #4 Success_x000a_Whether this respirator model was fit tested successfully (Y/N)" dataDxfId="10"/>
    <tableColumn id="16" xr3:uid="{00000000-0010-0000-0000-000010000000}" name="Column3" dataDxfId="9"/>
    <tableColumn id="30" xr3:uid="{00000000-0010-0000-0000-00001E000000}" name="Respirator #5 Brand" dataDxfId="8"/>
    <tableColumn id="32" xr3:uid="{00000000-0010-0000-0000-000020000000}" name="Respirator #5 Success_x000a_Whether this respirator model was fit tested successfully (Y/N)4" dataDxfId="7"/>
    <tableColumn id="18" xr3:uid="{00000000-0010-0000-0000-000012000000}" name="Respirator #5 Success_x000a_Whether this respirator model was fit tested successfully (Y/N)5" dataDxfId="6"/>
    <tableColumn id="21" xr3:uid="{00000000-0010-0000-0000-000015000000}" name="Respirator #6 Success_x000a_Whether this respirator model was fit tested successfully (Y/N)6" dataDxfId="5"/>
    <tableColumn id="25" xr3:uid="{00000000-0010-0000-0000-000019000000}" name="Respirator #6 Success_x000a_Whether this respirator model was fit tested successfully (Y/N)7" dataDxfId="4"/>
    <tableColumn id="26" xr3:uid="{00000000-0010-0000-0000-00001A000000}" name="Respirator #6 Success_x000a_Whether this respirator model was fit tested successfully (Y/N)8" dataDxfId="3"/>
    <tableColumn id="34" xr3:uid="{00000000-0010-0000-0000-000022000000}" name="Comments on fit testing_x000a_E.g. model X was used with a cli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B3:X54"/>
  <sheetViews>
    <sheetView zoomScale="80" zoomScaleNormal="80" workbookViewId="0">
      <selection activeCell="F35" sqref="F35"/>
    </sheetView>
  </sheetViews>
  <sheetFormatPr defaultColWidth="10.85546875" defaultRowHeight="15" x14ac:dyDescent="0.25"/>
  <cols>
    <col min="1" max="1" width="8.28515625" style="25" customWidth="1"/>
    <col min="2" max="10" width="10.85546875" style="25"/>
    <col min="11" max="11" width="6.140625" style="25" customWidth="1"/>
    <col min="12" max="19" width="10.85546875" style="25"/>
    <col min="20" max="20" width="5" style="25" customWidth="1"/>
    <col min="21" max="16384" width="10.85546875" style="25"/>
  </cols>
  <sheetData>
    <row r="3" spans="2:24" ht="18.75" x14ac:dyDescent="0.3">
      <c r="B3" s="71" t="s">
        <v>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26"/>
      <c r="T3" s="26"/>
      <c r="U3" s="26"/>
      <c r="V3" s="26"/>
      <c r="W3" s="26"/>
      <c r="X3" s="26"/>
    </row>
    <row r="5" spans="2:24" ht="15.75" x14ac:dyDescent="0.25">
      <c r="B5" s="75" t="s">
        <v>1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</row>
    <row r="6" spans="2:24" x14ac:dyDescent="0.25">
      <c r="B6" s="1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18"/>
    </row>
    <row r="7" spans="2:24" x14ac:dyDescent="0.25">
      <c r="B7" s="1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18"/>
    </row>
    <row r="8" spans="2:24" x14ac:dyDescent="0.25">
      <c r="B8" s="17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8"/>
    </row>
    <row r="9" spans="2:24" x14ac:dyDescent="0.25">
      <c r="B9" s="1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8"/>
    </row>
    <row r="10" spans="2:24" x14ac:dyDescent="0.25">
      <c r="B10" s="1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18"/>
    </row>
    <row r="11" spans="2:24" x14ac:dyDescent="0.25">
      <c r="B11" s="17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18"/>
    </row>
    <row r="12" spans="2:24" x14ac:dyDescent="0.25">
      <c r="B12" s="17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18"/>
    </row>
    <row r="13" spans="2:24" x14ac:dyDescent="0.25">
      <c r="B13" s="17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18"/>
    </row>
    <row r="14" spans="2:24" x14ac:dyDescent="0.25">
      <c r="B14" s="17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18"/>
    </row>
    <row r="15" spans="2:24" x14ac:dyDescent="0.25">
      <c r="B15" s="1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18"/>
    </row>
    <row r="16" spans="2:24" x14ac:dyDescent="0.25">
      <c r="B16" s="17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18"/>
    </row>
    <row r="17" spans="2:20" x14ac:dyDescent="0.25">
      <c r="B17" s="1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18"/>
    </row>
    <row r="18" spans="2:20" x14ac:dyDescent="0.25">
      <c r="B18" s="17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8"/>
    </row>
    <row r="19" spans="2:20" x14ac:dyDescent="0.25">
      <c r="B19" s="17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8"/>
    </row>
    <row r="20" spans="2:20" x14ac:dyDescent="0.25">
      <c r="B20" s="1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18"/>
    </row>
    <row r="21" spans="2:20" x14ac:dyDescent="0.25">
      <c r="B21" s="72" t="s">
        <v>2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4"/>
    </row>
    <row r="22" spans="2:20" x14ac:dyDescent="0.25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4"/>
    </row>
    <row r="23" spans="2:20" x14ac:dyDescent="0.25">
      <c r="B23" s="17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18"/>
    </row>
    <row r="24" spans="2:20" x14ac:dyDescent="0.25">
      <c r="B24" s="17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18"/>
    </row>
    <row r="25" spans="2:20" x14ac:dyDescent="0.25">
      <c r="B25" s="17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8"/>
    </row>
    <row r="26" spans="2:20" x14ac:dyDescent="0.25"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5"/>
      <c r="N26" s="5"/>
      <c r="O26" s="5"/>
      <c r="P26" s="5"/>
      <c r="Q26" s="5"/>
      <c r="R26" s="5"/>
      <c r="S26" s="5"/>
      <c r="T26" s="18"/>
    </row>
    <row r="27" spans="2:20" x14ac:dyDescent="0.25">
      <c r="B27" s="17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18"/>
    </row>
    <row r="28" spans="2:20" x14ac:dyDescent="0.25">
      <c r="B28" s="17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18"/>
    </row>
    <row r="29" spans="2:20" x14ac:dyDescent="0.25">
      <c r="B29" s="17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18"/>
    </row>
    <row r="30" spans="2:20" x14ac:dyDescent="0.25">
      <c r="B30" s="17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18"/>
    </row>
    <row r="31" spans="2:20" x14ac:dyDescent="0.25">
      <c r="B31" s="1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18"/>
    </row>
    <row r="32" spans="2:20" x14ac:dyDescent="0.25">
      <c r="B32" s="1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18"/>
    </row>
    <row r="33" spans="2:20" x14ac:dyDescent="0.25">
      <c r="B33" s="17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18"/>
    </row>
    <row r="34" spans="2:20" x14ac:dyDescent="0.25">
      <c r="B34" s="1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18"/>
    </row>
    <row r="35" spans="2:20" x14ac:dyDescent="0.25">
      <c r="B35" s="17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18"/>
    </row>
    <row r="36" spans="2:20" x14ac:dyDescent="0.25">
      <c r="B36" s="17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8"/>
    </row>
    <row r="37" spans="2:20" ht="15.75" x14ac:dyDescent="0.25">
      <c r="B37" s="72" t="s">
        <v>3</v>
      </c>
      <c r="C37" s="73"/>
      <c r="D37" s="73"/>
      <c r="E37" s="73"/>
      <c r="F37" s="73"/>
      <c r="G37" s="73"/>
      <c r="H37" s="73"/>
      <c r="I37" s="73" t="s">
        <v>4</v>
      </c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4"/>
    </row>
    <row r="38" spans="2:20" x14ac:dyDescent="0.25">
      <c r="B38" s="1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18"/>
    </row>
    <row r="39" spans="2:20" x14ac:dyDescent="0.25">
      <c r="B39" s="1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18"/>
    </row>
    <row r="40" spans="2:20" x14ac:dyDescent="0.25">
      <c r="B40" s="1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8"/>
    </row>
    <row r="41" spans="2:20" x14ac:dyDescent="0.25">
      <c r="B41" s="17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8"/>
    </row>
    <row r="42" spans="2:20" x14ac:dyDescent="0.25">
      <c r="B42" s="17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8"/>
    </row>
    <row r="43" spans="2:20" x14ac:dyDescent="0.25">
      <c r="B43" s="1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8"/>
    </row>
    <row r="44" spans="2:20" x14ac:dyDescent="0.25">
      <c r="B44" s="1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8"/>
    </row>
    <row r="45" spans="2:20" x14ac:dyDescent="0.25">
      <c r="B45" s="1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8"/>
    </row>
    <row r="46" spans="2:20" x14ac:dyDescent="0.25">
      <c r="B46" s="1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8"/>
    </row>
    <row r="47" spans="2:20" x14ac:dyDescent="0.25">
      <c r="B47" s="1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8"/>
    </row>
    <row r="48" spans="2:20" x14ac:dyDescent="0.25">
      <c r="B48" s="1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8"/>
    </row>
    <row r="49" spans="2:20" x14ac:dyDescent="0.25">
      <c r="B49" s="1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8"/>
    </row>
    <row r="50" spans="2:20" x14ac:dyDescent="0.25">
      <c r="B50" s="1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8"/>
    </row>
    <row r="51" spans="2:20" x14ac:dyDescent="0.25">
      <c r="B51" s="1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8"/>
    </row>
    <row r="52" spans="2:20" x14ac:dyDescent="0.25">
      <c r="B52" s="1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8"/>
    </row>
    <row r="53" spans="2:20" x14ac:dyDescent="0.25">
      <c r="B53" s="1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8"/>
    </row>
    <row r="54" spans="2:20" x14ac:dyDescent="0.25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1"/>
    </row>
  </sheetData>
  <mergeCells count="4">
    <mergeCell ref="B3:R3"/>
    <mergeCell ref="B21:T22"/>
    <mergeCell ref="B5:T5"/>
    <mergeCell ref="B37:T37"/>
  </mergeCells>
  <pageMargins left="0.7" right="0.7" top="0.75" bottom="0.75" header="0.3" footer="0.3"/>
  <pageSetup paperSize="9" orientation="portrait" r:id="rId1"/>
  <headerFooter>
    <oddFooter>&amp;C&amp;1#&amp;"Arial Black"&amp;10&amp;KE4100EOFFICIAL: Sensitive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7"/>
  <sheetViews>
    <sheetView topLeftCell="A17" workbookViewId="0">
      <selection activeCell="H34" sqref="H34"/>
    </sheetView>
  </sheetViews>
  <sheetFormatPr defaultColWidth="10.85546875" defaultRowHeight="15" x14ac:dyDescent="0.25"/>
  <cols>
    <col min="1" max="1" width="22.42578125" bestFit="1" customWidth="1"/>
    <col min="2" max="2" width="13.28515625" bestFit="1" customWidth="1"/>
    <col min="3" max="3" width="15.42578125" bestFit="1" customWidth="1"/>
    <col min="4" max="4" width="11.7109375" bestFit="1" customWidth="1"/>
    <col min="8" max="8" width="12.28515625" customWidth="1"/>
    <col min="9" max="9" width="5.140625" customWidth="1"/>
  </cols>
  <sheetData>
    <row r="1" spans="1:13" x14ac:dyDescent="0.25">
      <c r="A1" s="55" t="s">
        <v>5</v>
      </c>
      <c r="B1" s="55" t="s">
        <v>6</v>
      </c>
      <c r="C1" s="55" t="s">
        <v>7</v>
      </c>
      <c r="D1" s="55" t="s">
        <v>8</v>
      </c>
      <c r="E1" s="55" t="s">
        <v>9</v>
      </c>
      <c r="F1" s="55" t="s">
        <v>9</v>
      </c>
      <c r="G1" s="56" t="s">
        <v>10</v>
      </c>
    </row>
    <row r="2" spans="1:13" x14ac:dyDescent="0.25">
      <c r="A2" t="str">
        <f>'Ward staff data entry'!A3</f>
        <v>ED</v>
      </c>
      <c r="B2">
        <f>'Ward staff data entry'!B3</f>
        <v>0</v>
      </c>
      <c r="C2" s="57">
        <f>'Ward staff data entry'!C3</f>
        <v>0</v>
      </c>
      <c r="D2" s="58" t="str">
        <f>'Ward staff data entry'!D3</f>
        <v/>
      </c>
      <c r="E2" s="57">
        <f>'Ward staff data entry'!E3</f>
        <v>0</v>
      </c>
      <c r="F2" s="58" t="str">
        <f>'Ward staff data entry'!F3</f>
        <v/>
      </c>
      <c r="G2" t="str">
        <f>IFERROR(RANK(D2,$D$2:$D$9)+COUNTIF(D$2:D2,D2)-1,"")</f>
        <v/>
      </c>
    </row>
    <row r="3" spans="1:13" x14ac:dyDescent="0.25">
      <c r="A3" t="str">
        <f>'Ward staff data entry'!A4</f>
        <v>ICU</v>
      </c>
      <c r="B3">
        <f>'Ward staff data entry'!B4</f>
        <v>0</v>
      </c>
      <c r="C3" s="57">
        <f>'Ward staff data entry'!C4</f>
        <v>0</v>
      </c>
      <c r="D3" s="58" t="str">
        <f>'Ward staff data entry'!D4</f>
        <v/>
      </c>
      <c r="E3" s="57">
        <f>'Ward staff data entry'!E4</f>
        <v>0</v>
      </c>
      <c r="F3" s="58" t="str">
        <f>'Ward staff data entry'!F4</f>
        <v/>
      </c>
      <c r="G3" t="str">
        <f>IFERROR(RANK(D3,$D$2:$D$9)+COUNTIF(D$2:D3,D3)-1,"")</f>
        <v/>
      </c>
    </row>
    <row r="4" spans="1:13" x14ac:dyDescent="0.25">
      <c r="A4" t="str">
        <f>'Ward staff data entry'!A5</f>
        <v>COVID / SCOVID</v>
      </c>
      <c r="B4">
        <f>'Ward staff data entry'!B5</f>
        <v>0</v>
      </c>
      <c r="C4" s="57">
        <f>'Ward staff data entry'!C5</f>
        <v>0</v>
      </c>
      <c r="D4" s="58" t="str">
        <f>'Ward staff data entry'!D5</f>
        <v/>
      </c>
      <c r="E4" s="57">
        <f>'Ward staff data entry'!E5</f>
        <v>0</v>
      </c>
      <c r="F4" s="58" t="str">
        <f>'Ward staff data entry'!F5</f>
        <v/>
      </c>
      <c r="G4" t="str">
        <f>IFERROR(RANK(D4,$D$2:$D$9)+COUNTIF(D$2:D4,D4)-1,"")</f>
        <v/>
      </c>
    </row>
    <row r="5" spans="1:13" x14ac:dyDescent="0.25">
      <c r="A5" t="str">
        <f>'Ward staff data entry'!A6</f>
        <v>Surgical</v>
      </c>
      <c r="B5">
        <f>'Ward staff data entry'!B6</f>
        <v>0</v>
      </c>
      <c r="C5" s="57">
        <f>'Ward staff data entry'!C6</f>
        <v>0</v>
      </c>
      <c r="D5" s="58" t="str">
        <f>'Ward staff data entry'!D6</f>
        <v/>
      </c>
      <c r="E5" s="57">
        <f>'Ward staff data entry'!E6</f>
        <v>0</v>
      </c>
      <c r="F5" s="58" t="str">
        <f>'Ward staff data entry'!F6</f>
        <v/>
      </c>
      <c r="G5" t="str">
        <f>IFERROR(RANK(D5,$D$2:$D$9)+COUNTIF(D$2:D5,D5)-1,"")</f>
        <v/>
      </c>
    </row>
    <row r="6" spans="1:13" x14ac:dyDescent="0.25">
      <c r="A6" t="str">
        <f>'Ward staff data entry'!A7</f>
        <v>Medical</v>
      </c>
      <c r="B6">
        <f>'Ward staff data entry'!B7</f>
        <v>0</v>
      </c>
      <c r="C6" s="57">
        <f>'Ward staff data entry'!C7</f>
        <v>0</v>
      </c>
      <c r="D6" s="58" t="str">
        <f>'Ward staff data entry'!D7</f>
        <v/>
      </c>
      <c r="E6" s="57">
        <f>'Ward staff data entry'!E7</f>
        <v>0</v>
      </c>
      <c r="F6" s="58" t="str">
        <f>'Ward staff data entry'!F7</f>
        <v/>
      </c>
      <c r="G6" t="str">
        <f>IFERROR(RANK(D6,$D$2:$D$9)+COUNTIF(D$2:D6,D6)-1,"")</f>
        <v/>
      </c>
    </row>
    <row r="7" spans="1:13" x14ac:dyDescent="0.25">
      <c r="A7" t="str">
        <f>'Ward staff data entry'!A8</f>
        <v>Sub-acute</v>
      </c>
      <c r="B7">
        <f>'Ward staff data entry'!B8</f>
        <v>0</v>
      </c>
      <c r="C7" s="57">
        <f>'Ward staff data entry'!C8</f>
        <v>0</v>
      </c>
      <c r="D7" s="58" t="str">
        <f>'Ward staff data entry'!D8</f>
        <v/>
      </c>
      <c r="E7" s="57">
        <f>'Ward staff data entry'!E8</f>
        <v>0</v>
      </c>
      <c r="F7" s="58" t="str">
        <f>'Ward staff data entry'!F8</f>
        <v/>
      </c>
      <c r="G7" t="str">
        <f>IFERROR(RANK(D7,$D$2:$D$9)+COUNTIF(D$2:D7,D7)-1,"")</f>
        <v/>
      </c>
    </row>
    <row r="8" spans="1:13" x14ac:dyDescent="0.25">
      <c r="A8" t="str">
        <f>'Ward staff data entry'!A9</f>
        <v>Other</v>
      </c>
      <c r="B8">
        <f>'Ward staff data entry'!B9</f>
        <v>0</v>
      </c>
      <c r="C8" s="57">
        <f>'Ward staff data entry'!C9</f>
        <v>0</v>
      </c>
      <c r="D8" s="58" t="str">
        <f>'Ward staff data entry'!D9</f>
        <v/>
      </c>
      <c r="E8" s="57">
        <f>'Ward staff data entry'!E9</f>
        <v>0</v>
      </c>
      <c r="F8" s="58" t="str">
        <f>'Ward staff data entry'!F9</f>
        <v/>
      </c>
      <c r="G8" t="str">
        <f>IFERROR(RANK(D8,$D$2:$D$9)+COUNTIF(D$2:D8,D8)-1,"")</f>
        <v/>
      </c>
    </row>
    <row r="9" spans="1:13" x14ac:dyDescent="0.25">
      <c r="A9" t="str">
        <f>'Ward staff data entry'!A10</f>
        <v>Non-hospital</v>
      </c>
      <c r="B9">
        <f>'Ward staff data entry'!B10</f>
        <v>0</v>
      </c>
      <c r="C9" s="57">
        <f>'Ward staff data entry'!C10</f>
        <v>0</v>
      </c>
      <c r="D9" s="58" t="str">
        <f>'Ward staff data entry'!D10</f>
        <v/>
      </c>
      <c r="E9" s="57">
        <f>'Ward staff data entry'!E10</f>
        <v>0</v>
      </c>
      <c r="F9" s="58" t="str">
        <f>'Ward staff data entry'!F10</f>
        <v/>
      </c>
      <c r="G9" t="str">
        <f>IFERROR(RANK(D9,$D$2:$D$9)+COUNTIF(D$2:D9,D9)-1,"")</f>
        <v/>
      </c>
    </row>
    <row r="10" spans="1:13" x14ac:dyDescent="0.25">
      <c r="A10" t="s">
        <v>11</v>
      </c>
      <c r="B10">
        <f>SUM(B2:B9)</f>
        <v>0</v>
      </c>
      <c r="C10" s="57">
        <f>SUM(C2:C9)</f>
        <v>0</v>
      </c>
      <c r="D10" s="58" t="e">
        <f>C10/B10</f>
        <v>#DIV/0!</v>
      </c>
      <c r="E10" s="57">
        <f>SUM(E2:E9)</f>
        <v>0</v>
      </c>
      <c r="F10" s="58" t="e">
        <f>E10/B10</f>
        <v>#DIV/0!</v>
      </c>
    </row>
    <row r="11" spans="1:13" x14ac:dyDescent="0.25">
      <c r="A11" s="55" t="s">
        <v>5</v>
      </c>
      <c r="B11" s="55" t="s">
        <v>12</v>
      </c>
      <c r="C11" s="55" t="s">
        <v>13</v>
      </c>
      <c r="D11" s="55" t="s">
        <v>14</v>
      </c>
      <c r="E11" t="s">
        <v>15</v>
      </c>
      <c r="M11" t="str">
        <f>IFERROR(ROUND(E12,2)*100,"")</f>
        <v/>
      </c>
    </row>
    <row r="12" spans="1:13" x14ac:dyDescent="0.25">
      <c r="A12" t="str">
        <f>IFERROR(INDEX($A$2:$A$9,MATCH(C12,$G$2:$G$9,0)),"")</f>
        <v/>
      </c>
      <c r="B12" s="58" t="str">
        <f>IFERROR(INDEX($D$2:$D$9,MATCH(C12,$G$2:$G$9,0)),"")</f>
        <v/>
      </c>
      <c r="C12">
        <v>1</v>
      </c>
      <c r="D12" s="57" t="str">
        <f>IFERROR(ROUND(B12*100,0),"")</f>
        <v/>
      </c>
      <c r="E12" t="str">
        <f t="shared" ref="E12:E20" si="0">IFERROR(SMALL($B$12:$B$18,C12),"")</f>
        <v/>
      </c>
      <c r="F12" t="str">
        <f t="shared" ref="F12:F20" si="1">IFERROR(INDEX($A$11:$B$20,MATCH(E12,$B$11:$B$20,0),1),"")</f>
        <v/>
      </c>
      <c r="M12" t="str">
        <f>IFERROR(ROUND(E13,2)*100,"")</f>
        <v/>
      </c>
    </row>
    <row r="13" spans="1:13" x14ac:dyDescent="0.25">
      <c r="A13" t="str">
        <f t="shared" ref="A13:A19" si="2">IFERROR(INDEX($A$2:$A$9,MATCH(C13,$G$2:$G$9,0)),"")</f>
        <v/>
      </c>
      <c r="B13" s="58" t="str">
        <f t="shared" ref="B13:B19" si="3">IFERROR(INDEX($D$2:$D$9,MATCH(C13,$G$2:$G$9,0)),"")</f>
        <v/>
      </c>
      <c r="C13">
        <v>2</v>
      </c>
      <c r="D13" s="57" t="str">
        <f t="shared" ref="D13:D18" si="4">IFERROR(ROUND(B13*100,0),"")</f>
        <v/>
      </c>
      <c r="E13" t="str">
        <f t="shared" si="0"/>
        <v/>
      </c>
      <c r="F13" t="str">
        <f t="shared" si="1"/>
        <v/>
      </c>
      <c r="M13" t="str">
        <f>IFERROR(ROUND(E14,0)*100,"")</f>
        <v/>
      </c>
    </row>
    <row r="14" spans="1:13" x14ac:dyDescent="0.25">
      <c r="A14" t="str">
        <f t="shared" si="2"/>
        <v/>
      </c>
      <c r="B14" s="58" t="str">
        <f t="shared" si="3"/>
        <v/>
      </c>
      <c r="C14">
        <v>3</v>
      </c>
      <c r="D14" s="57" t="str">
        <f t="shared" si="4"/>
        <v/>
      </c>
      <c r="E14" t="str">
        <f t="shared" si="0"/>
        <v/>
      </c>
      <c r="F14" t="str">
        <f t="shared" si="1"/>
        <v/>
      </c>
      <c r="M14" t="str">
        <f>IFERROR(ROUND(E15,0)*100,"")</f>
        <v/>
      </c>
    </row>
    <row r="15" spans="1:13" x14ac:dyDescent="0.25">
      <c r="A15" t="str">
        <f t="shared" si="2"/>
        <v/>
      </c>
      <c r="B15" s="58" t="str">
        <f t="shared" si="3"/>
        <v/>
      </c>
      <c r="C15">
        <v>4</v>
      </c>
      <c r="D15" s="57" t="str">
        <f t="shared" si="4"/>
        <v/>
      </c>
      <c r="E15" t="str">
        <f t="shared" si="0"/>
        <v/>
      </c>
      <c r="F15" t="str">
        <f t="shared" si="1"/>
        <v/>
      </c>
      <c r="M15" t="str">
        <f>IFERROR(ROUND(E16,0)*100,"")</f>
        <v/>
      </c>
    </row>
    <row r="16" spans="1:13" x14ac:dyDescent="0.25">
      <c r="A16" t="str">
        <f t="shared" si="2"/>
        <v/>
      </c>
      <c r="B16" s="58" t="str">
        <f t="shared" si="3"/>
        <v/>
      </c>
      <c r="C16">
        <v>5</v>
      </c>
      <c r="D16" s="57" t="str">
        <f t="shared" si="4"/>
        <v/>
      </c>
      <c r="E16" t="str">
        <f t="shared" si="0"/>
        <v/>
      </c>
      <c r="F16" t="str">
        <f t="shared" si="1"/>
        <v/>
      </c>
      <c r="M16" t="str">
        <f>IFERROR(ROUND(E17,0)*100,"")</f>
        <v/>
      </c>
    </row>
    <row r="17" spans="1:32" x14ac:dyDescent="0.25">
      <c r="A17" t="str">
        <f t="shared" si="2"/>
        <v/>
      </c>
      <c r="B17" s="58" t="str">
        <f t="shared" si="3"/>
        <v/>
      </c>
      <c r="C17">
        <v>6</v>
      </c>
      <c r="D17" s="57" t="str">
        <f t="shared" si="4"/>
        <v/>
      </c>
      <c r="E17" t="str">
        <f t="shared" si="0"/>
        <v/>
      </c>
      <c r="F17" t="str">
        <f t="shared" si="1"/>
        <v/>
      </c>
      <c r="M17" t="str">
        <f>IFERROR(ROUND(E18,0)*100,"")</f>
        <v/>
      </c>
    </row>
    <row r="18" spans="1:32" x14ac:dyDescent="0.25">
      <c r="A18" t="str">
        <f t="shared" si="2"/>
        <v/>
      </c>
      <c r="B18" s="58" t="str">
        <f t="shared" si="3"/>
        <v/>
      </c>
      <c r="C18">
        <v>7</v>
      </c>
      <c r="D18" s="57" t="str">
        <f t="shared" si="4"/>
        <v/>
      </c>
      <c r="E18" t="str">
        <f t="shared" si="0"/>
        <v/>
      </c>
      <c r="F18" t="str">
        <f t="shared" si="1"/>
        <v/>
      </c>
      <c r="M18" t="str">
        <f>IFERROR(ROUND(E20,0)*100,"")</f>
        <v/>
      </c>
    </row>
    <row r="19" spans="1:32" x14ac:dyDescent="0.25">
      <c r="A19" t="str">
        <f t="shared" si="2"/>
        <v/>
      </c>
      <c r="B19" s="58" t="str">
        <f t="shared" si="3"/>
        <v/>
      </c>
      <c r="C19">
        <v>8</v>
      </c>
      <c r="D19" s="57" t="str">
        <f t="shared" ref="D19" si="5">IFERROR(ROUND(B19*100,0),"")</f>
        <v/>
      </c>
      <c r="E19" t="str">
        <f t="shared" si="0"/>
        <v/>
      </c>
      <c r="F19" t="str">
        <f t="shared" si="1"/>
        <v/>
      </c>
    </row>
    <row r="20" spans="1:32" x14ac:dyDescent="0.25">
      <c r="A20" t="s">
        <v>11</v>
      </c>
      <c r="B20" s="59" t="e">
        <f>D10</f>
        <v>#DIV/0!</v>
      </c>
      <c r="D20" s="57" t="e">
        <f>ROUND(B20*100,0)</f>
        <v>#DIV/0!</v>
      </c>
      <c r="E20" t="str">
        <f t="shared" si="0"/>
        <v/>
      </c>
      <c r="F20" t="str">
        <f t="shared" si="1"/>
        <v/>
      </c>
    </row>
    <row r="23" spans="1:32" x14ac:dyDescent="0.25">
      <c r="A23" s="61" t="s">
        <v>16</v>
      </c>
      <c r="B23" t="str">
        <f>'Mask test data entry'!I2</f>
        <v>3M 1860 Regular</v>
      </c>
      <c r="C23" t="str">
        <f>'Mask test data entry'!J2</f>
        <v>3M 1860S Small</v>
      </c>
      <c r="D23" t="str">
        <f>'Mask test data entry'!K2</f>
        <v>3M Aura 1870+</v>
      </c>
      <c r="E23" t="str">
        <f>'Mask test data entry'!L2</f>
        <v>3M 8110S Small</v>
      </c>
      <c r="F23" t="str">
        <f>'Mask test data entry'!M2</f>
        <v>3M 8210 Medium – Non Fluid Rated</v>
      </c>
      <c r="G23" t="str">
        <f>'Mask test data entry'!N2</f>
        <v>AlphaProtect Medium</v>
      </c>
      <c r="H23" t="e">
        <f>'Mask test data entry'!#REF!</f>
        <v>#REF!</v>
      </c>
      <c r="I23" t="str">
        <f>'Mask test data entry'!O2</f>
        <v xml:space="preserve">3M: Aura 9322+ </v>
      </c>
      <c r="J23" t="e">
        <f>'Mask test data entry'!#REF!</f>
        <v>#REF!</v>
      </c>
      <c r="K23" t="e">
        <f>'Mask test data entry'!#REF!</f>
        <v>#REF!</v>
      </c>
      <c r="L23" t="str">
        <f>'Mask test data entry'!P2</f>
        <v>BYD Medium DE2322</v>
      </c>
      <c r="M23" t="str">
        <f>'Mask test data entry'!Q2</f>
        <v>Detmold D95 Large</v>
      </c>
      <c r="N23" t="str">
        <f>'Mask test data entry'!R2</f>
        <v>Detmold D95 Medium</v>
      </c>
      <c r="O23" t="e">
        <f>'Mask test data entry'!#REF!</f>
        <v>#REF!</v>
      </c>
      <c r="P23" t="e">
        <f>'Mask test data entry'!#REF!</f>
        <v>#REF!</v>
      </c>
      <c r="Q23" t="e">
        <f>'Mask test data entry'!#REF!</f>
        <v>#REF!</v>
      </c>
      <c r="R23" t="str">
        <f>'Mask test data entry'!S2</f>
        <v>Honeywell H910 Plus Medium</v>
      </c>
      <c r="S23" t="str">
        <f>'Mask test data entry'!T2</f>
        <v>Softmed</v>
      </c>
      <c r="T23" t="str">
        <f>'Mask test data entry'!U2</f>
        <v>Industree Trident P2</v>
      </c>
      <c r="U23" t="e">
        <f>'Mask test data entry'!#REF!</f>
        <v>#REF!</v>
      </c>
      <c r="V23" t="str">
        <f>'Mask test data entry'!V2</f>
        <v>Spare for new masks 2</v>
      </c>
      <c r="W23" t="str">
        <f>'Mask test data entry'!W2</f>
        <v>Spare for new masks 3</v>
      </c>
      <c r="X23" t="str">
        <f>'Mask test data entry'!X2</f>
        <v>Spare for new masks 4</v>
      </c>
      <c r="Y23" t="str">
        <f>'Mask test data entry'!Y2</f>
        <v>Spare for new masks 5</v>
      </c>
      <c r="Z23" t="str">
        <f>'Mask test data entry'!Z2</f>
        <v>Spare for new masks 6</v>
      </c>
      <c r="AA23" t="str">
        <f>'Mask test data entry'!AA2</f>
        <v>Spare for new masks 7</v>
      </c>
      <c r="AB23" t="str">
        <f>'Mask test data entry'!AB2</f>
        <v>Spare for new masks 8</v>
      </c>
      <c r="AC23" t="str">
        <f>'Mask test data entry'!AC2</f>
        <v>Other</v>
      </c>
    </row>
    <row r="24" spans="1:32" x14ac:dyDescent="0.25">
      <c r="A24" s="61" t="s">
        <v>17</v>
      </c>
      <c r="B24">
        <f>COUNTIFS( 'Mask test data entry'!I:I,"N")+COUNTIFS( 'Mask test data entry'!I:I,"Y")</f>
        <v>0</v>
      </c>
      <c r="C24">
        <f>COUNTIFS( 'Mask test data entry'!J:J,"N")+COUNTIFS( 'Mask test data entry'!J:J,"Y")</f>
        <v>0</v>
      </c>
      <c r="D24">
        <f>COUNTIFS( 'Mask test data entry'!K:K,"N")+COUNTIFS( 'Mask test data entry'!K:K,"Y")</f>
        <v>0</v>
      </c>
      <c r="E24">
        <f>COUNTIFS( 'Mask test data entry'!L:L,"N")+COUNTIFS( 'Mask test data entry'!L:L,"Y")</f>
        <v>0</v>
      </c>
      <c r="F24">
        <f>COUNTIFS( 'Mask test data entry'!M:M,"N")+COUNTIFS( 'Mask test data entry'!M:M,"Y")</f>
        <v>0</v>
      </c>
      <c r="G24">
        <f>COUNTIFS( 'Mask test data entry'!N:N,"N")+COUNTIFS( 'Mask test data entry'!N:N,"Y")</f>
        <v>0</v>
      </c>
      <c r="H24" t="e">
        <f>COUNTIFS( 'Mask test data entry'!#REF!,"N")+COUNTIFS( 'Mask test data entry'!#REF!,"Y")</f>
        <v>#REF!</v>
      </c>
      <c r="I24">
        <f>COUNTIFS( 'Mask test data entry'!O:O,"N")+COUNTIFS( 'Mask test data entry'!O:O,"Y")</f>
        <v>0</v>
      </c>
      <c r="J24" t="e">
        <f>COUNTIFS( 'Mask test data entry'!#REF!,"N")+COUNTIFS( 'Mask test data entry'!#REF!,"Y")</f>
        <v>#REF!</v>
      </c>
      <c r="K24" t="e">
        <f>COUNTIFS( 'Mask test data entry'!#REF!,"N")+COUNTIFS( 'Mask test data entry'!#REF!,"Y")</f>
        <v>#REF!</v>
      </c>
      <c r="L24">
        <f>COUNTIFS( 'Mask test data entry'!P:P,"N")+COUNTIFS( 'Mask test data entry'!P:P,"Y")</f>
        <v>0</v>
      </c>
      <c r="M24">
        <f>COUNTIFS( 'Mask test data entry'!Q:Q,"N")+COUNTIFS( 'Mask test data entry'!Q:Q,"Y")</f>
        <v>0</v>
      </c>
      <c r="N24">
        <f>COUNTIFS( 'Mask test data entry'!R:R,"N")+COUNTIFS( 'Mask test data entry'!R:R,"Y")</f>
        <v>0</v>
      </c>
      <c r="O24" t="e">
        <f>COUNTIFS( 'Mask test data entry'!#REF!,"N")+COUNTIFS( 'Mask test data entry'!#REF!,"Y")</f>
        <v>#REF!</v>
      </c>
      <c r="P24" t="e">
        <f>COUNTIFS( 'Mask test data entry'!#REF!,"N")+COUNTIFS( 'Mask test data entry'!#REF!,"Y")</f>
        <v>#REF!</v>
      </c>
      <c r="Q24" t="e">
        <f>COUNTIFS( 'Mask test data entry'!#REF!,"N")+COUNTIFS( 'Mask test data entry'!#REF!,"Y")</f>
        <v>#REF!</v>
      </c>
      <c r="R24">
        <f>COUNTIFS( 'Mask test data entry'!S:S,"N")+COUNTIFS( 'Mask test data entry'!S:S,"Y")</f>
        <v>0</v>
      </c>
      <c r="S24">
        <f>COUNTIFS( 'Mask test data entry'!T:T,"N")+COUNTIFS( 'Mask test data entry'!T:T,"Y")</f>
        <v>0</v>
      </c>
      <c r="T24">
        <f>COUNTIFS( 'Mask test data entry'!U:U,"N")+COUNTIFS( 'Mask test data entry'!U:U,"Y")</f>
        <v>0</v>
      </c>
      <c r="U24" t="e">
        <f>COUNTIFS( 'Mask test data entry'!#REF!,"N")+COUNTIFS( 'Mask test data entry'!#REF!,"Y")</f>
        <v>#REF!</v>
      </c>
      <c r="V24">
        <f>COUNTIFS( 'Mask test data entry'!V:V,"N")+COUNTIFS( 'Mask test data entry'!V:V,"Y")</f>
        <v>0</v>
      </c>
      <c r="W24">
        <f>COUNTIFS( 'Mask test data entry'!W:W,"N")+COUNTIFS( 'Mask test data entry'!W:W,"Y")</f>
        <v>0</v>
      </c>
      <c r="X24">
        <f>COUNTIFS( 'Mask test data entry'!X:X,"N")+COUNTIFS( 'Mask test data entry'!X:X,"Y")</f>
        <v>0</v>
      </c>
      <c r="Y24">
        <f>COUNTIFS( 'Mask test data entry'!Y:Y,"N")+COUNTIFS( 'Mask test data entry'!Y:Y,"Y")</f>
        <v>0</v>
      </c>
      <c r="Z24">
        <f>COUNTIFS( 'Mask test data entry'!Z:Z,"N")+COUNTIFS( 'Mask test data entry'!Z:Z,"Y")</f>
        <v>0</v>
      </c>
      <c r="AA24">
        <f>COUNTIFS( 'Mask test data entry'!AA:AA,"N")+COUNTIFS( 'Mask test data entry'!AA:AA,"Y")</f>
        <v>0</v>
      </c>
      <c r="AB24">
        <f>COUNTIFS( 'Mask test data entry'!AB:AB,"N")+COUNTIFS( 'Mask test data entry'!AB:AB,"Y")</f>
        <v>0</v>
      </c>
      <c r="AC24">
        <f>COUNTIFS( 'Mask test data entry'!AC:AC,"N")+COUNTIFS( 'Mask test data entry'!AC:AC,"Y")</f>
        <v>0</v>
      </c>
    </row>
    <row r="25" spans="1:32" x14ac:dyDescent="0.25">
      <c r="A25" s="61" t="s">
        <v>18</v>
      </c>
      <c r="B25">
        <f>COUNTIFS( 'Mask test data entry'!I:I,"N")</f>
        <v>0</v>
      </c>
      <c r="C25">
        <f>COUNTIFS( 'Mask test data entry'!J:J,"N")</f>
        <v>0</v>
      </c>
      <c r="D25">
        <f>COUNTIFS( 'Mask test data entry'!K:K,"N")</f>
        <v>0</v>
      </c>
      <c r="E25">
        <f>COUNTIFS( 'Mask test data entry'!L:L,"N")</f>
        <v>0</v>
      </c>
      <c r="F25">
        <f>COUNTIFS( 'Mask test data entry'!M:M,"N")</f>
        <v>0</v>
      </c>
      <c r="G25">
        <f>COUNTIFS( 'Mask test data entry'!N:N,"N")</f>
        <v>0</v>
      </c>
      <c r="H25" t="e">
        <f>COUNTIFS( 'Mask test data entry'!#REF!,"N")</f>
        <v>#REF!</v>
      </c>
      <c r="I25">
        <f>COUNTIFS( 'Mask test data entry'!O:O,"N")</f>
        <v>0</v>
      </c>
      <c r="J25" t="e">
        <f>COUNTIFS( 'Mask test data entry'!#REF!,"N")</f>
        <v>#REF!</v>
      </c>
      <c r="K25" t="e">
        <f>COUNTIFS( 'Mask test data entry'!#REF!,"N")</f>
        <v>#REF!</v>
      </c>
      <c r="L25">
        <f>COUNTIFS( 'Mask test data entry'!P:P,"N")</f>
        <v>0</v>
      </c>
      <c r="M25">
        <f>COUNTIFS( 'Mask test data entry'!Q:Q,"N")</f>
        <v>0</v>
      </c>
      <c r="N25">
        <f>COUNTIFS( 'Mask test data entry'!R:R,"N")</f>
        <v>0</v>
      </c>
      <c r="O25" t="e">
        <f>COUNTIFS( 'Mask test data entry'!#REF!,"N")</f>
        <v>#REF!</v>
      </c>
      <c r="P25" t="e">
        <f>COUNTIFS( 'Mask test data entry'!#REF!,"N")</f>
        <v>#REF!</v>
      </c>
      <c r="Q25" t="e">
        <f>COUNTIFS( 'Mask test data entry'!#REF!,"N")</f>
        <v>#REF!</v>
      </c>
      <c r="R25">
        <f>COUNTIFS( 'Mask test data entry'!S:S,"N")</f>
        <v>0</v>
      </c>
      <c r="S25">
        <f>COUNTIFS( 'Mask test data entry'!T:T,"N")</f>
        <v>0</v>
      </c>
      <c r="T25">
        <f>COUNTIFS( 'Mask test data entry'!U:U,"N")</f>
        <v>0</v>
      </c>
      <c r="U25" t="e">
        <f>COUNTIFS( 'Mask test data entry'!#REF!,"N")</f>
        <v>#REF!</v>
      </c>
      <c r="V25">
        <f>COUNTIFS( 'Mask test data entry'!V:V,"N")</f>
        <v>0</v>
      </c>
      <c r="W25">
        <f>COUNTIFS( 'Mask test data entry'!W:W,"N")</f>
        <v>0</v>
      </c>
      <c r="X25">
        <f>COUNTIFS( 'Mask test data entry'!X:X,"N")</f>
        <v>0</v>
      </c>
      <c r="Y25">
        <f>COUNTIFS( 'Mask test data entry'!Y:Y,"N")</f>
        <v>0</v>
      </c>
      <c r="Z25">
        <f>COUNTIFS( 'Mask test data entry'!Z:Z,"N")</f>
        <v>0</v>
      </c>
      <c r="AA25">
        <f>COUNTIFS( 'Mask test data entry'!AA:AA,"N")</f>
        <v>0</v>
      </c>
      <c r="AB25">
        <f>COUNTIFS( 'Mask test data entry'!AB:AB,"N")</f>
        <v>0</v>
      </c>
      <c r="AC25">
        <f>COUNTIFS( 'Mask test data entry'!AC:AC,"N")</f>
        <v>0</v>
      </c>
    </row>
    <row r="26" spans="1:32" x14ac:dyDescent="0.25">
      <c r="A26" s="61" t="s">
        <v>19</v>
      </c>
      <c r="B26">
        <f>COUNTIFS('Mask test data entry'!I:I,"Y")</f>
        <v>0</v>
      </c>
      <c r="C26">
        <f>COUNTIFS('Mask test data entry'!J:J,"Y")</f>
        <v>0</v>
      </c>
      <c r="D26">
        <f>COUNTIFS('Mask test data entry'!K:K,"Y")</f>
        <v>0</v>
      </c>
      <c r="E26">
        <f>COUNTIFS('Mask test data entry'!L:L,"Y")</f>
        <v>0</v>
      </c>
      <c r="F26">
        <f>COUNTIFS('Mask test data entry'!M:M,"Y")</f>
        <v>0</v>
      </c>
      <c r="G26">
        <f>COUNTIFS('Mask test data entry'!N:N,"Y")</f>
        <v>0</v>
      </c>
      <c r="H26" t="e">
        <f>COUNTIFS('Mask test data entry'!#REF!,"Y")</f>
        <v>#REF!</v>
      </c>
      <c r="I26">
        <f>COUNTIFS('Mask test data entry'!O:O,"Y")</f>
        <v>0</v>
      </c>
      <c r="J26" t="e">
        <f>COUNTIFS('Mask test data entry'!#REF!,"Y")</f>
        <v>#REF!</v>
      </c>
      <c r="K26" t="e">
        <f>COUNTIFS('Mask test data entry'!#REF!,"Y")</f>
        <v>#REF!</v>
      </c>
      <c r="L26">
        <f>COUNTIFS('Mask test data entry'!P:P,"Y")</f>
        <v>0</v>
      </c>
      <c r="M26">
        <f>COUNTIFS('Mask test data entry'!Q:Q,"Y")</f>
        <v>0</v>
      </c>
      <c r="N26">
        <f>COUNTIFS('Mask test data entry'!R:R,"Y")</f>
        <v>0</v>
      </c>
      <c r="O26" t="e">
        <f>COUNTIFS('Mask test data entry'!#REF!,"Y")</f>
        <v>#REF!</v>
      </c>
      <c r="P26" t="e">
        <f>COUNTIFS('Mask test data entry'!#REF!,"Y")</f>
        <v>#REF!</v>
      </c>
      <c r="Q26" t="e">
        <f>COUNTIFS('Mask test data entry'!#REF!,"Y")</f>
        <v>#REF!</v>
      </c>
      <c r="R26">
        <f>COUNTIFS('Mask test data entry'!S:S,"Y")</f>
        <v>0</v>
      </c>
      <c r="S26">
        <f>COUNTIFS('Mask test data entry'!T:T,"Y")</f>
        <v>0</v>
      </c>
      <c r="T26">
        <f>COUNTIFS('Mask test data entry'!U:U,"Y")</f>
        <v>0</v>
      </c>
      <c r="U26" t="e">
        <f>COUNTIFS('Mask test data entry'!#REF!,"Y")</f>
        <v>#REF!</v>
      </c>
      <c r="V26">
        <f>COUNTIFS('Mask test data entry'!V:V,"Y")</f>
        <v>0</v>
      </c>
      <c r="W26">
        <f>COUNTIFS('Mask test data entry'!W:W,"Y")</f>
        <v>0</v>
      </c>
      <c r="X26">
        <f>COUNTIFS('Mask test data entry'!X:X,"Y")</f>
        <v>0</v>
      </c>
      <c r="Y26">
        <f>COUNTIFS('Mask test data entry'!Y:Y,"Y")</f>
        <v>0</v>
      </c>
      <c r="Z26">
        <f>COUNTIFS('Mask test data entry'!Z:Z,"Y")</f>
        <v>0</v>
      </c>
      <c r="AA26">
        <f>COUNTIFS('Mask test data entry'!AA:AA,"Y")</f>
        <v>0</v>
      </c>
      <c r="AB26">
        <f>COUNTIFS('Mask test data entry'!AB:AB,"Y")</f>
        <v>0</v>
      </c>
      <c r="AC26">
        <f>COUNTIFS('Mask test data entry'!AC:AC,"Y")</f>
        <v>0</v>
      </c>
    </row>
    <row r="27" spans="1:32" x14ac:dyDescent="0.25">
      <c r="A27" s="61" t="s">
        <v>20</v>
      </c>
      <c r="B27" s="58" t="str">
        <f t="shared" ref="B27:S27" si="6">IFERROR(B26/SUM(B25:B26),"")</f>
        <v/>
      </c>
      <c r="C27" s="58" t="str">
        <f t="shared" si="6"/>
        <v/>
      </c>
      <c r="D27" s="58" t="str">
        <f t="shared" si="6"/>
        <v/>
      </c>
      <c r="E27" s="58" t="str">
        <f t="shared" si="6"/>
        <v/>
      </c>
      <c r="F27" s="58" t="str">
        <f t="shared" si="6"/>
        <v/>
      </c>
      <c r="G27" s="58" t="str">
        <f t="shared" si="6"/>
        <v/>
      </c>
      <c r="H27" s="58" t="str">
        <f t="shared" si="6"/>
        <v/>
      </c>
      <c r="I27" s="58" t="str">
        <f t="shared" si="6"/>
        <v/>
      </c>
      <c r="J27" s="58" t="str">
        <f t="shared" si="6"/>
        <v/>
      </c>
      <c r="K27" s="58" t="str">
        <f t="shared" si="6"/>
        <v/>
      </c>
      <c r="L27" s="58" t="str">
        <f t="shared" si="6"/>
        <v/>
      </c>
      <c r="M27" s="58" t="str">
        <f t="shared" si="6"/>
        <v/>
      </c>
      <c r="N27" s="58" t="str">
        <f t="shared" si="6"/>
        <v/>
      </c>
      <c r="O27" s="58" t="str">
        <f t="shared" si="6"/>
        <v/>
      </c>
      <c r="P27" s="58" t="str">
        <f t="shared" si="6"/>
        <v/>
      </c>
      <c r="Q27" s="58" t="str">
        <f t="shared" si="6"/>
        <v/>
      </c>
      <c r="R27" s="58" t="str">
        <f t="shared" si="6"/>
        <v/>
      </c>
      <c r="S27" s="58" t="str">
        <f t="shared" si="6"/>
        <v/>
      </c>
      <c r="T27" s="58" t="str">
        <f t="shared" ref="T27:AB27" si="7">IFERROR(T26/SUM(T25:T26),"")</f>
        <v/>
      </c>
      <c r="U27" s="58" t="str">
        <f t="shared" si="7"/>
        <v/>
      </c>
      <c r="V27" s="58" t="str">
        <f t="shared" si="7"/>
        <v/>
      </c>
      <c r="W27" s="58" t="str">
        <f t="shared" si="7"/>
        <v/>
      </c>
      <c r="X27" s="58" t="str">
        <f t="shared" si="7"/>
        <v/>
      </c>
      <c r="Y27" s="58" t="str">
        <f t="shared" si="7"/>
        <v/>
      </c>
      <c r="Z27" s="58" t="str">
        <f t="shared" si="7"/>
        <v/>
      </c>
      <c r="AA27" s="58" t="str">
        <f t="shared" si="7"/>
        <v/>
      </c>
      <c r="AB27" s="58" t="str">
        <f t="shared" si="7"/>
        <v/>
      </c>
      <c r="AC27" s="58" t="str">
        <f>IFERROR(AD26/SUM(AD25:AD26),"")</f>
        <v/>
      </c>
      <c r="AD27" s="58" t="str">
        <f>IFERROR(AE26/SUM(AE25:AE26),"")</f>
        <v/>
      </c>
      <c r="AE27" s="58" t="str">
        <f>IFERROR(AF26/SUM(AF25:AF26),"")</f>
        <v/>
      </c>
      <c r="AF27" s="58" t="str">
        <f>IFERROR(AG26/SUM(AG25:AG26),"")</f>
        <v/>
      </c>
    </row>
    <row r="28" spans="1:32" x14ac:dyDescent="0.25">
      <c r="A28" t="s">
        <v>13</v>
      </c>
      <c r="B28" t="str">
        <f t="shared" ref="B28:T28" si="8">IFERROR(RANK(B27,$B$27:$AC$27),"")</f>
        <v/>
      </c>
      <c r="C28" t="str">
        <f t="shared" si="8"/>
        <v/>
      </c>
      <c r="D28" t="str">
        <f t="shared" si="8"/>
        <v/>
      </c>
      <c r="E28" t="str">
        <f t="shared" si="8"/>
        <v/>
      </c>
      <c r="F28" t="str">
        <f t="shared" si="8"/>
        <v/>
      </c>
      <c r="G28" t="str">
        <f t="shared" si="8"/>
        <v/>
      </c>
      <c r="H28" t="str">
        <f t="shared" si="8"/>
        <v/>
      </c>
      <c r="I28" t="str">
        <f t="shared" si="8"/>
        <v/>
      </c>
      <c r="J28" t="str">
        <f t="shared" si="8"/>
        <v/>
      </c>
      <c r="K28" t="str">
        <f t="shared" si="8"/>
        <v/>
      </c>
      <c r="L28" t="str">
        <f t="shared" si="8"/>
        <v/>
      </c>
      <c r="M28" t="str">
        <f t="shared" si="8"/>
        <v/>
      </c>
      <c r="N28" t="str">
        <f t="shared" si="8"/>
        <v/>
      </c>
      <c r="O28" t="str">
        <f t="shared" si="8"/>
        <v/>
      </c>
      <c r="P28" t="str">
        <f t="shared" si="8"/>
        <v/>
      </c>
      <c r="Q28" t="str">
        <f t="shared" si="8"/>
        <v/>
      </c>
      <c r="R28" t="str">
        <f t="shared" si="8"/>
        <v/>
      </c>
      <c r="S28" t="str">
        <f t="shared" si="8"/>
        <v/>
      </c>
      <c r="T28" t="str">
        <f t="shared" si="8"/>
        <v/>
      </c>
      <c r="U28" t="str">
        <f t="shared" ref="U28:AB28" si="9">IFERROR(RANK(U27,$B$27:$AC$27),"")</f>
        <v/>
      </c>
      <c r="V28" t="str">
        <f t="shared" si="9"/>
        <v/>
      </c>
      <c r="W28" t="str">
        <f t="shared" si="9"/>
        <v/>
      </c>
      <c r="X28" t="str">
        <f t="shared" si="9"/>
        <v/>
      </c>
      <c r="Y28" t="str">
        <f t="shared" si="9"/>
        <v/>
      </c>
      <c r="Z28" t="str">
        <f t="shared" si="9"/>
        <v/>
      </c>
      <c r="AA28" t="str">
        <f t="shared" si="9"/>
        <v/>
      </c>
      <c r="AB28" t="str">
        <f t="shared" si="9"/>
        <v/>
      </c>
      <c r="AC28" t="str">
        <f>IFERROR(RANK(AC27,$B$27:$AC$27),"")</f>
        <v/>
      </c>
    </row>
    <row r="29" spans="1:32" x14ac:dyDescent="0.25">
      <c r="A29" t="s">
        <v>21</v>
      </c>
      <c r="B29" t="str">
        <f>IFERROR(B28+COUNTIF($B28:B28,B28)-1,"")</f>
        <v/>
      </c>
      <c r="C29" t="str">
        <f>IFERROR(C28+COUNTIF($B28:C28,C28)-1,"")</f>
        <v/>
      </c>
      <c r="D29" t="str">
        <f>IFERROR(D28+COUNTIF($B28:D28,D28)-1,"")</f>
        <v/>
      </c>
      <c r="E29" t="str">
        <f>IFERROR(E28+COUNTIF($B28:E28,E28)-1,"")</f>
        <v/>
      </c>
      <c r="F29" t="str">
        <f>IFERROR(F28+COUNTIF($B28:F28,F28)-1,"")</f>
        <v/>
      </c>
      <c r="G29" t="str">
        <f>IFERROR(G28+COUNTIF($B28:G28,G28)-1,"")</f>
        <v/>
      </c>
      <c r="H29" t="str">
        <f>IFERROR(H28+COUNTIF($B28:H28,H28)-1,"")</f>
        <v/>
      </c>
      <c r="I29" t="str">
        <f>IFERROR(I28+COUNTIF($B28:I28,I28)-1,"")</f>
        <v/>
      </c>
      <c r="J29" t="str">
        <f>IFERROR(J28+COUNTIF($B28:J28,J28)-1,"")</f>
        <v/>
      </c>
      <c r="K29" t="str">
        <f>IFERROR(K28+COUNTIF($B28:K28,K28)-1,"")</f>
        <v/>
      </c>
      <c r="L29" t="str">
        <f>IFERROR(L28+COUNTIF($B28:L28,L28)-1,"")</f>
        <v/>
      </c>
      <c r="M29" t="str">
        <f>IFERROR(M28+COUNTIF($B28:M28,M28)-1,"")</f>
        <v/>
      </c>
      <c r="N29" t="str">
        <f>IFERROR(N28+COUNTIF($B28:N28,N28)-1,"")</f>
        <v/>
      </c>
      <c r="O29" t="str">
        <f>IFERROR(O28+COUNTIF($B28:O28,O28)-1,"")</f>
        <v/>
      </c>
      <c r="P29" t="str">
        <f>IFERROR(P28+COUNTIF($B28:P28,P28)-1,"")</f>
        <v/>
      </c>
      <c r="Q29" t="str">
        <f>IFERROR(Q28+COUNTIF($B28:Q28,Q28)-1,"")</f>
        <v/>
      </c>
      <c r="R29" t="str">
        <f>IFERROR(R28+COUNTIF($B28:R28,R28)-1,"")</f>
        <v/>
      </c>
      <c r="S29" t="str">
        <f>IFERROR(S28+COUNTIF($B28:S28,S28)-1,"")</f>
        <v/>
      </c>
      <c r="T29" t="str">
        <f>IFERROR(T28+COUNTIF($B28:T28,T28)-1,"")</f>
        <v/>
      </c>
      <c r="U29" t="str">
        <f>IFERROR(U28+COUNTIF($B28:U28,U28)-1,"")</f>
        <v/>
      </c>
      <c r="V29" t="str">
        <f>IFERROR(V28+COUNTIF($B28:V28,V28)-1,"")</f>
        <v/>
      </c>
      <c r="W29" t="str">
        <f>IFERROR(W28+COUNTIF($B28:W28,W28)-1,"")</f>
        <v/>
      </c>
      <c r="X29" t="str">
        <f>IFERROR(X28+COUNTIF($B28:X28,X28)-1,"")</f>
        <v/>
      </c>
      <c r="Y29" t="str">
        <f>IFERROR(Y28+COUNTIF($B28:Y28,Y28)-1,"")</f>
        <v/>
      </c>
      <c r="Z29" t="str">
        <f>IFERROR(Z28+COUNTIF($B28:Z28,Z28)-1,"")</f>
        <v/>
      </c>
      <c r="AA29" t="str">
        <f>IFERROR(AA28+COUNTIF($B28:AA28,AA28)-1,"")</f>
        <v/>
      </c>
      <c r="AB29" t="str">
        <f>IFERROR(AB28+COUNTIF($B28:AB28,AB28)-1,"")</f>
        <v/>
      </c>
      <c r="AC29" t="str">
        <f>IFERROR(AC28+COUNTIF($B28:AC28,AC28)-1,"")</f>
        <v/>
      </c>
    </row>
    <row r="31" spans="1:32" x14ac:dyDescent="0.25">
      <c r="A31" s="61" t="s">
        <v>16</v>
      </c>
      <c r="B31" s="61" t="s">
        <v>22</v>
      </c>
      <c r="C31" s="61" t="s">
        <v>13</v>
      </c>
      <c r="D31" s="61" t="s">
        <v>14</v>
      </c>
      <c r="F31">
        <f>COUNTIF(B24:AC24,"&gt;0")</f>
        <v>0</v>
      </c>
    </row>
    <row r="32" spans="1:32" x14ac:dyDescent="0.25">
      <c r="A32" t="str">
        <f t="shared" ref="A32:A57" si="10">IFERROR(INDEX($23:$23,MATCH(C32,$29:$29,0)),"")</f>
        <v/>
      </c>
      <c r="B32" s="60" t="str">
        <f t="shared" ref="B32:B46" si="11">IFERROR(INDEX($27:$27,MATCH(C32,$29:$29,0)),"")</f>
        <v/>
      </c>
      <c r="C32">
        <v>1</v>
      </c>
      <c r="D32" t="str">
        <f>IFERROR(ROUND(B32*100,0),"")</f>
        <v/>
      </c>
    </row>
    <row r="33" spans="1:4" x14ac:dyDescent="0.25">
      <c r="A33" t="str">
        <f t="shared" si="10"/>
        <v/>
      </c>
      <c r="B33" s="60" t="str">
        <f t="shared" si="11"/>
        <v/>
      </c>
      <c r="C33">
        <v>2</v>
      </c>
      <c r="D33" t="str">
        <f t="shared" ref="D33:D57" si="12">IFERROR(ROUND(B33*100,0),"")</f>
        <v/>
      </c>
    </row>
    <row r="34" spans="1:4" x14ac:dyDescent="0.25">
      <c r="A34" t="str">
        <f t="shared" si="10"/>
        <v/>
      </c>
      <c r="B34" s="60" t="str">
        <f t="shared" si="11"/>
        <v/>
      </c>
      <c r="C34">
        <v>3</v>
      </c>
      <c r="D34" t="str">
        <f t="shared" si="12"/>
        <v/>
      </c>
    </row>
    <row r="35" spans="1:4" x14ac:dyDescent="0.25">
      <c r="A35" t="str">
        <f t="shared" si="10"/>
        <v/>
      </c>
      <c r="B35" s="60" t="str">
        <f t="shared" si="11"/>
        <v/>
      </c>
      <c r="C35">
        <v>4</v>
      </c>
      <c r="D35" t="str">
        <f t="shared" si="12"/>
        <v/>
      </c>
    </row>
    <row r="36" spans="1:4" x14ac:dyDescent="0.25">
      <c r="A36" t="str">
        <f t="shared" si="10"/>
        <v/>
      </c>
      <c r="B36" s="60" t="str">
        <f t="shared" si="11"/>
        <v/>
      </c>
      <c r="C36">
        <v>5</v>
      </c>
      <c r="D36" t="str">
        <f t="shared" si="12"/>
        <v/>
      </c>
    </row>
    <row r="37" spans="1:4" x14ac:dyDescent="0.25">
      <c r="A37" t="str">
        <f t="shared" si="10"/>
        <v/>
      </c>
      <c r="B37" s="60" t="str">
        <f t="shared" si="11"/>
        <v/>
      </c>
      <c r="C37">
        <v>6</v>
      </c>
      <c r="D37" t="str">
        <f t="shared" si="12"/>
        <v/>
      </c>
    </row>
    <row r="38" spans="1:4" x14ac:dyDescent="0.25">
      <c r="A38" t="str">
        <f t="shared" si="10"/>
        <v/>
      </c>
      <c r="B38" s="60" t="str">
        <f t="shared" si="11"/>
        <v/>
      </c>
      <c r="C38">
        <v>7</v>
      </c>
      <c r="D38" t="str">
        <f t="shared" si="12"/>
        <v/>
      </c>
    </row>
    <row r="39" spans="1:4" x14ac:dyDescent="0.25">
      <c r="A39" t="str">
        <f t="shared" si="10"/>
        <v/>
      </c>
      <c r="B39" s="60" t="str">
        <f t="shared" si="11"/>
        <v/>
      </c>
      <c r="C39">
        <v>8</v>
      </c>
      <c r="D39" t="str">
        <f t="shared" si="12"/>
        <v/>
      </c>
    </row>
    <row r="40" spans="1:4" x14ac:dyDescent="0.25">
      <c r="A40" t="str">
        <f t="shared" si="10"/>
        <v/>
      </c>
      <c r="B40" s="60" t="str">
        <f t="shared" si="11"/>
        <v/>
      </c>
      <c r="C40">
        <v>9</v>
      </c>
      <c r="D40" t="str">
        <f t="shared" si="12"/>
        <v/>
      </c>
    </row>
    <row r="41" spans="1:4" x14ac:dyDescent="0.25">
      <c r="A41" t="str">
        <f t="shared" si="10"/>
        <v/>
      </c>
      <c r="B41" s="60" t="str">
        <f t="shared" si="11"/>
        <v/>
      </c>
      <c r="C41">
        <v>10</v>
      </c>
      <c r="D41" t="str">
        <f t="shared" si="12"/>
        <v/>
      </c>
    </row>
    <row r="42" spans="1:4" x14ac:dyDescent="0.25">
      <c r="A42" t="str">
        <f t="shared" si="10"/>
        <v/>
      </c>
      <c r="B42" s="60" t="str">
        <f t="shared" si="11"/>
        <v/>
      </c>
      <c r="C42">
        <v>11</v>
      </c>
      <c r="D42" t="str">
        <f t="shared" si="12"/>
        <v/>
      </c>
    </row>
    <row r="43" spans="1:4" x14ac:dyDescent="0.25">
      <c r="A43" t="str">
        <f t="shared" si="10"/>
        <v/>
      </c>
      <c r="B43" s="60" t="str">
        <f t="shared" si="11"/>
        <v/>
      </c>
      <c r="C43">
        <v>12</v>
      </c>
      <c r="D43" t="str">
        <f t="shared" si="12"/>
        <v/>
      </c>
    </row>
    <row r="44" spans="1:4" x14ac:dyDescent="0.25">
      <c r="A44" t="str">
        <f t="shared" si="10"/>
        <v/>
      </c>
      <c r="B44" s="60" t="str">
        <f t="shared" si="11"/>
        <v/>
      </c>
      <c r="C44">
        <v>13</v>
      </c>
      <c r="D44" t="str">
        <f t="shared" si="12"/>
        <v/>
      </c>
    </row>
    <row r="45" spans="1:4" x14ac:dyDescent="0.25">
      <c r="A45" t="str">
        <f t="shared" si="10"/>
        <v/>
      </c>
      <c r="B45" s="60" t="str">
        <f t="shared" si="11"/>
        <v/>
      </c>
      <c r="C45">
        <v>14</v>
      </c>
      <c r="D45" t="str">
        <f t="shared" si="12"/>
        <v/>
      </c>
    </row>
    <row r="46" spans="1:4" x14ac:dyDescent="0.25">
      <c r="A46" t="str">
        <f t="shared" si="10"/>
        <v/>
      </c>
      <c r="B46" s="60" t="str">
        <f t="shared" si="11"/>
        <v/>
      </c>
      <c r="C46">
        <v>15</v>
      </c>
      <c r="D46" t="str">
        <f t="shared" si="12"/>
        <v/>
      </c>
    </row>
    <row r="47" spans="1:4" x14ac:dyDescent="0.25">
      <c r="A47" t="str">
        <f t="shared" si="10"/>
        <v/>
      </c>
      <c r="B47" s="60" t="str">
        <f t="shared" ref="B47:B57" si="13">IFERROR(INDEX($27:$27,MATCH(C47,$29:$29,0)),"")</f>
        <v/>
      </c>
      <c r="C47">
        <v>16</v>
      </c>
      <c r="D47" t="str">
        <f t="shared" si="12"/>
        <v/>
      </c>
    </row>
    <row r="48" spans="1:4" x14ac:dyDescent="0.25">
      <c r="A48" t="str">
        <f t="shared" si="10"/>
        <v/>
      </c>
      <c r="B48" s="60" t="str">
        <f t="shared" si="13"/>
        <v/>
      </c>
      <c r="C48">
        <v>17</v>
      </c>
      <c r="D48" t="str">
        <f t="shared" si="12"/>
        <v/>
      </c>
    </row>
    <row r="49" spans="1:4" x14ac:dyDescent="0.25">
      <c r="A49" t="str">
        <f t="shared" si="10"/>
        <v/>
      </c>
      <c r="B49" s="60" t="str">
        <f t="shared" si="13"/>
        <v/>
      </c>
      <c r="C49">
        <v>18</v>
      </c>
      <c r="D49" t="str">
        <f t="shared" si="12"/>
        <v/>
      </c>
    </row>
    <row r="50" spans="1:4" x14ac:dyDescent="0.25">
      <c r="A50" t="str">
        <f t="shared" si="10"/>
        <v/>
      </c>
      <c r="B50" s="60" t="str">
        <f t="shared" si="13"/>
        <v/>
      </c>
      <c r="C50">
        <v>19</v>
      </c>
      <c r="D50" t="str">
        <f t="shared" si="12"/>
        <v/>
      </c>
    </row>
    <row r="51" spans="1:4" x14ac:dyDescent="0.25">
      <c r="A51" t="str">
        <f t="shared" si="10"/>
        <v/>
      </c>
      <c r="B51" s="60" t="str">
        <f t="shared" si="13"/>
        <v/>
      </c>
      <c r="C51">
        <v>20</v>
      </c>
      <c r="D51" t="str">
        <f t="shared" si="12"/>
        <v/>
      </c>
    </row>
    <row r="52" spans="1:4" x14ac:dyDescent="0.25">
      <c r="A52" t="str">
        <f t="shared" si="10"/>
        <v/>
      </c>
      <c r="B52" s="60" t="str">
        <f t="shared" si="13"/>
        <v/>
      </c>
      <c r="C52">
        <v>21</v>
      </c>
      <c r="D52" t="str">
        <f t="shared" si="12"/>
        <v/>
      </c>
    </row>
    <row r="53" spans="1:4" x14ac:dyDescent="0.25">
      <c r="A53" t="str">
        <f t="shared" si="10"/>
        <v/>
      </c>
      <c r="B53" s="60" t="str">
        <f t="shared" si="13"/>
        <v/>
      </c>
      <c r="C53">
        <v>22</v>
      </c>
      <c r="D53" t="str">
        <f t="shared" si="12"/>
        <v/>
      </c>
    </row>
    <row r="54" spans="1:4" x14ac:dyDescent="0.25">
      <c r="A54" t="str">
        <f t="shared" si="10"/>
        <v/>
      </c>
      <c r="B54" s="60" t="str">
        <f t="shared" si="13"/>
        <v/>
      </c>
      <c r="C54">
        <v>23</v>
      </c>
      <c r="D54" t="str">
        <f t="shared" si="12"/>
        <v/>
      </c>
    </row>
    <row r="55" spans="1:4" x14ac:dyDescent="0.25">
      <c r="A55" t="str">
        <f t="shared" si="10"/>
        <v/>
      </c>
      <c r="B55" s="60" t="str">
        <f t="shared" si="13"/>
        <v/>
      </c>
      <c r="C55">
        <v>24</v>
      </c>
      <c r="D55" t="str">
        <f t="shared" si="12"/>
        <v/>
      </c>
    </row>
    <row r="56" spans="1:4" x14ac:dyDescent="0.25">
      <c r="A56" t="str">
        <f t="shared" si="10"/>
        <v/>
      </c>
      <c r="B56" s="60" t="str">
        <f t="shared" si="13"/>
        <v/>
      </c>
      <c r="C56">
        <v>25</v>
      </c>
      <c r="D56" t="str">
        <f t="shared" si="12"/>
        <v/>
      </c>
    </row>
    <row r="57" spans="1:4" x14ac:dyDescent="0.25">
      <c r="A57" t="str">
        <f t="shared" si="10"/>
        <v/>
      </c>
      <c r="B57" s="60" t="str">
        <f t="shared" si="13"/>
        <v/>
      </c>
      <c r="C57">
        <v>26</v>
      </c>
      <c r="D57" t="str">
        <f t="shared" si="12"/>
        <v/>
      </c>
    </row>
  </sheetData>
  <pageMargins left="0.7" right="0.7" top="0.75" bottom="0.75" header="0.3" footer="0.3"/>
  <pageSetup paperSize="9" orientation="portrait" r:id="rId1"/>
  <headerFooter>
    <oddFooter>&amp;C&amp;1#&amp;"Arial Black"&amp;10&amp;KE4100EOFFICIAL: 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02"/>
  <sheetViews>
    <sheetView topLeftCell="A19" workbookViewId="0">
      <selection activeCell="J10" sqref="J10"/>
    </sheetView>
  </sheetViews>
  <sheetFormatPr defaultColWidth="8.85546875" defaultRowHeight="15" x14ac:dyDescent="0.25"/>
  <cols>
    <col min="1" max="9" width="20.85546875" style="5" customWidth="1"/>
    <col min="10" max="15" width="25.7109375" style="5" customWidth="1"/>
    <col min="16" max="28" width="17.85546875" style="5" customWidth="1"/>
    <col min="29" max="16384" width="8.85546875" style="5"/>
  </cols>
  <sheetData>
    <row r="1" spans="1:28" customFormat="1" ht="123" customHeight="1" x14ac:dyDescent="0.25">
      <c r="A1" s="4" t="s">
        <v>23</v>
      </c>
      <c r="B1" s="3" t="s">
        <v>24</v>
      </c>
      <c r="C1" s="3" t="s">
        <v>5</v>
      </c>
      <c r="D1" s="3" t="s">
        <v>25</v>
      </c>
      <c r="E1" s="2" t="s">
        <v>26</v>
      </c>
      <c r="F1" s="2" t="s">
        <v>27</v>
      </c>
      <c r="G1" s="2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1" t="s">
        <v>33</v>
      </c>
      <c r="M1" s="1" t="s">
        <v>34</v>
      </c>
      <c r="N1" s="1" t="s">
        <v>35</v>
      </c>
      <c r="O1" s="1" t="s">
        <v>36</v>
      </c>
      <c r="P1" s="1" t="s">
        <v>37</v>
      </c>
      <c r="Q1" s="1" t="s">
        <v>38</v>
      </c>
      <c r="R1" s="1" t="s">
        <v>39</v>
      </c>
      <c r="S1" s="1" t="s">
        <v>40</v>
      </c>
      <c r="T1" s="1" t="s">
        <v>41</v>
      </c>
      <c r="U1" s="1" t="s">
        <v>42</v>
      </c>
      <c r="V1" s="1" t="s">
        <v>43</v>
      </c>
      <c r="W1" s="1" t="s">
        <v>44</v>
      </c>
      <c r="X1" s="1" t="s">
        <v>45</v>
      </c>
      <c r="Y1" s="1" t="s">
        <v>46</v>
      </c>
      <c r="Z1" s="1" t="s">
        <v>47</v>
      </c>
      <c r="AA1" s="1" t="s">
        <v>48</v>
      </c>
      <c r="AB1" s="1" t="s">
        <v>49</v>
      </c>
    </row>
    <row r="2" spans="1:28" x14ac:dyDescent="0.25">
      <c r="A2" s="7" t="s">
        <v>50</v>
      </c>
      <c r="C2" s="5" t="s">
        <v>51</v>
      </c>
      <c r="D2" s="5" t="s">
        <v>52</v>
      </c>
      <c r="E2" s="5" t="s">
        <v>53</v>
      </c>
      <c r="F2" s="53" t="s">
        <v>54</v>
      </c>
      <c r="G2" s="53" t="s">
        <v>54</v>
      </c>
      <c r="H2" s="6">
        <v>44013</v>
      </c>
      <c r="I2" s="6" t="s">
        <v>55</v>
      </c>
      <c r="J2" s="5" t="s">
        <v>56</v>
      </c>
      <c r="K2" s="5" t="s">
        <v>57</v>
      </c>
      <c r="L2" s="5" t="s">
        <v>58</v>
      </c>
      <c r="M2" s="5" t="s">
        <v>56</v>
      </c>
      <c r="N2" s="5" t="s">
        <v>57</v>
      </c>
      <c r="O2" s="5" t="s">
        <v>58</v>
      </c>
      <c r="P2" s="5" t="s">
        <v>56</v>
      </c>
      <c r="Q2" s="5" t="s">
        <v>57</v>
      </c>
      <c r="R2" s="5" t="s">
        <v>58</v>
      </c>
      <c r="S2" s="5" t="s">
        <v>56</v>
      </c>
      <c r="T2" s="5" t="s">
        <v>57</v>
      </c>
      <c r="U2" s="5" t="s">
        <v>58</v>
      </c>
      <c r="V2" s="5" t="s">
        <v>56</v>
      </c>
      <c r="W2" s="5" t="s">
        <v>57</v>
      </c>
      <c r="X2" s="5" t="s">
        <v>58</v>
      </c>
      <c r="Y2" s="5" t="s">
        <v>56</v>
      </c>
      <c r="Z2" s="5" t="s">
        <v>57</v>
      </c>
      <c r="AA2" s="5" t="s">
        <v>58</v>
      </c>
    </row>
    <row r="3" spans="1:28" x14ac:dyDescent="0.25">
      <c r="A3" s="7" t="s">
        <v>59</v>
      </c>
      <c r="C3" s="5" t="s">
        <v>60</v>
      </c>
      <c r="D3" s="5" t="s">
        <v>61</v>
      </c>
      <c r="E3" s="5" t="s">
        <v>62</v>
      </c>
      <c r="H3" s="6">
        <v>45137</v>
      </c>
      <c r="I3" s="6" t="s">
        <v>63</v>
      </c>
      <c r="J3" s="5" t="s">
        <v>64</v>
      </c>
      <c r="K3" s="5" t="s">
        <v>65</v>
      </c>
      <c r="L3" s="5" t="s">
        <v>66</v>
      </c>
      <c r="M3" s="5" t="s">
        <v>64</v>
      </c>
      <c r="N3" s="5" t="s">
        <v>67</v>
      </c>
      <c r="O3" s="5" t="s">
        <v>66</v>
      </c>
      <c r="P3" s="5" t="s">
        <v>64</v>
      </c>
      <c r="Q3" s="5" t="s">
        <v>67</v>
      </c>
      <c r="R3" s="5" t="s">
        <v>66</v>
      </c>
      <c r="S3" s="5" t="s">
        <v>64</v>
      </c>
      <c r="T3" s="5" t="s">
        <v>67</v>
      </c>
      <c r="U3" s="5" t="s">
        <v>66</v>
      </c>
      <c r="V3" s="5" t="s">
        <v>64</v>
      </c>
      <c r="W3" s="5" t="s">
        <v>67</v>
      </c>
      <c r="X3" s="5" t="s">
        <v>66</v>
      </c>
      <c r="Y3" s="5" t="s">
        <v>64</v>
      </c>
      <c r="Z3" s="5" t="s">
        <v>67</v>
      </c>
      <c r="AA3" s="5" t="s">
        <v>66</v>
      </c>
    </row>
    <row r="4" spans="1:28" x14ac:dyDescent="0.25">
      <c r="A4" s="7" t="s">
        <v>68</v>
      </c>
      <c r="C4" s="5" t="s">
        <v>69</v>
      </c>
      <c r="D4" s="5" t="s">
        <v>70</v>
      </c>
      <c r="E4" s="5" t="s">
        <v>71</v>
      </c>
      <c r="I4" s="6" t="s">
        <v>72</v>
      </c>
      <c r="J4" s="5" t="s">
        <v>73</v>
      </c>
      <c r="K4" t="s">
        <v>74</v>
      </c>
      <c r="L4" s="5" t="s">
        <v>75</v>
      </c>
      <c r="M4" s="5" t="s">
        <v>73</v>
      </c>
      <c r="N4" s="5" t="s">
        <v>76</v>
      </c>
      <c r="O4" s="5" t="s">
        <v>75</v>
      </c>
      <c r="P4" s="5" t="s">
        <v>73</v>
      </c>
      <c r="Q4" s="5" t="s">
        <v>76</v>
      </c>
      <c r="R4" s="5" t="s">
        <v>75</v>
      </c>
      <c r="S4" s="5" t="s">
        <v>73</v>
      </c>
      <c r="T4" s="5" t="s">
        <v>76</v>
      </c>
      <c r="U4" s="5" t="s">
        <v>75</v>
      </c>
      <c r="V4" s="5" t="s">
        <v>73</v>
      </c>
      <c r="W4" s="5" t="s">
        <v>76</v>
      </c>
      <c r="X4" s="5" t="s">
        <v>75</v>
      </c>
      <c r="Y4" s="5" t="s">
        <v>73</v>
      </c>
      <c r="Z4" s="5" t="s">
        <v>76</v>
      </c>
      <c r="AA4" s="5" t="s">
        <v>75</v>
      </c>
    </row>
    <row r="5" spans="1:28" x14ac:dyDescent="0.25">
      <c r="A5" s="7" t="s">
        <v>77</v>
      </c>
      <c r="C5" s="5" t="s">
        <v>78</v>
      </c>
      <c r="E5" s="5" t="s">
        <v>79</v>
      </c>
      <c r="I5" s="6" t="s">
        <v>80</v>
      </c>
      <c r="J5" s="5" t="s">
        <v>81</v>
      </c>
      <c r="K5" s="5" t="s">
        <v>82</v>
      </c>
      <c r="L5" s="5" t="s">
        <v>83</v>
      </c>
      <c r="M5" s="5" t="s">
        <v>81</v>
      </c>
      <c r="O5" s="5" t="s">
        <v>83</v>
      </c>
      <c r="P5" s="5" t="s">
        <v>81</v>
      </c>
      <c r="R5" s="5" t="s">
        <v>83</v>
      </c>
      <c r="S5" s="5" t="s">
        <v>81</v>
      </c>
      <c r="U5" s="5" t="s">
        <v>83</v>
      </c>
      <c r="V5" s="5" t="s">
        <v>81</v>
      </c>
      <c r="X5" s="5" t="s">
        <v>83</v>
      </c>
      <c r="Y5" s="5" t="s">
        <v>81</v>
      </c>
      <c r="AA5" s="5" t="s">
        <v>83</v>
      </c>
    </row>
    <row r="6" spans="1:28" x14ac:dyDescent="0.25">
      <c r="A6" s="7" t="s">
        <v>84</v>
      </c>
      <c r="C6" s="5" t="s">
        <v>85</v>
      </c>
      <c r="E6" s="5" t="s">
        <v>86</v>
      </c>
      <c r="I6" s="6"/>
      <c r="J6" s="5" t="s">
        <v>87</v>
      </c>
      <c r="K6" s="5" t="s">
        <v>88</v>
      </c>
      <c r="L6" s="5" t="s">
        <v>89</v>
      </c>
      <c r="M6" s="5" t="s">
        <v>87</v>
      </c>
      <c r="P6" s="5" t="s">
        <v>87</v>
      </c>
      <c r="S6" s="5" t="s">
        <v>87</v>
      </c>
      <c r="V6" s="5" t="s">
        <v>87</v>
      </c>
      <c r="Y6" s="5" t="s">
        <v>87</v>
      </c>
    </row>
    <row r="7" spans="1:28" x14ac:dyDescent="0.25">
      <c r="A7" s="7" t="s">
        <v>90</v>
      </c>
      <c r="C7" s="5" t="s">
        <v>91</v>
      </c>
      <c r="E7" s="5" t="s">
        <v>92</v>
      </c>
      <c r="I7" s="6"/>
      <c r="J7" s="5" t="s">
        <v>93</v>
      </c>
      <c r="M7" s="5" t="s">
        <v>93</v>
      </c>
      <c r="P7" s="5" t="s">
        <v>93</v>
      </c>
      <c r="S7" s="5" t="s">
        <v>93</v>
      </c>
      <c r="V7" s="5" t="s">
        <v>93</v>
      </c>
      <c r="Y7" s="5" t="s">
        <v>93</v>
      </c>
    </row>
    <row r="8" spans="1:28" x14ac:dyDescent="0.25">
      <c r="A8" s="7" t="s">
        <v>94</v>
      </c>
      <c r="C8" s="5" t="s">
        <v>89</v>
      </c>
      <c r="E8" s="5" t="s">
        <v>95</v>
      </c>
      <c r="I8" s="6"/>
      <c r="J8" s="5" t="s">
        <v>96</v>
      </c>
      <c r="M8" s="5" t="s">
        <v>96</v>
      </c>
      <c r="P8" s="5" t="s">
        <v>96</v>
      </c>
      <c r="S8" s="5" t="s">
        <v>96</v>
      </c>
      <c r="V8" s="5" t="s">
        <v>96</v>
      </c>
      <c r="Y8" s="5" t="s">
        <v>96</v>
      </c>
    </row>
    <row r="9" spans="1:28" x14ac:dyDescent="0.25">
      <c r="A9" s="7" t="s">
        <v>97</v>
      </c>
      <c r="C9" s="5" t="s">
        <v>98</v>
      </c>
      <c r="E9" s="5" t="s">
        <v>99</v>
      </c>
      <c r="I9" s="6"/>
      <c r="J9" s="5" t="s">
        <v>100</v>
      </c>
      <c r="M9" s="5" t="s">
        <v>100</v>
      </c>
      <c r="P9" s="5" t="s">
        <v>100</v>
      </c>
      <c r="S9" s="5" t="s">
        <v>100</v>
      </c>
      <c r="V9" s="5" t="s">
        <v>100</v>
      </c>
      <c r="Y9" s="5" t="s">
        <v>100</v>
      </c>
    </row>
    <row r="10" spans="1:28" x14ac:dyDescent="0.25">
      <c r="A10" s="7" t="s">
        <v>101</v>
      </c>
      <c r="E10" s="5" t="s">
        <v>102</v>
      </c>
      <c r="I10" s="6"/>
      <c r="J10" s="5" t="s">
        <v>103</v>
      </c>
      <c r="M10" s="5" t="s">
        <v>103</v>
      </c>
      <c r="P10" s="5" t="s">
        <v>103</v>
      </c>
      <c r="S10" s="5" t="s">
        <v>103</v>
      </c>
      <c r="V10" s="5" t="s">
        <v>103</v>
      </c>
      <c r="Y10" s="5" t="s">
        <v>103</v>
      </c>
    </row>
    <row r="11" spans="1:28" x14ac:dyDescent="0.25">
      <c r="A11" s="7" t="s">
        <v>104</v>
      </c>
      <c r="E11" s="5" t="s">
        <v>105</v>
      </c>
      <c r="I11" s="6"/>
      <c r="J11" s="5" t="s">
        <v>106</v>
      </c>
      <c r="M11" s="5" t="s">
        <v>106</v>
      </c>
      <c r="P11" s="5" t="s">
        <v>106</v>
      </c>
      <c r="S11" s="5" t="s">
        <v>106</v>
      </c>
      <c r="V11" s="5" t="s">
        <v>106</v>
      </c>
      <c r="Y11" s="5" t="s">
        <v>106</v>
      </c>
    </row>
    <row r="12" spans="1:28" x14ac:dyDescent="0.25">
      <c r="A12" s="7" t="s">
        <v>107</v>
      </c>
      <c r="E12" s="5" t="s">
        <v>108</v>
      </c>
      <c r="I12" s="6"/>
      <c r="J12" s="5" t="s">
        <v>109</v>
      </c>
      <c r="M12" s="5" t="s">
        <v>109</v>
      </c>
      <c r="P12" s="5" t="s">
        <v>109</v>
      </c>
      <c r="S12" s="5" t="s">
        <v>109</v>
      </c>
      <c r="V12" s="5" t="s">
        <v>109</v>
      </c>
      <c r="Y12" s="5" t="s">
        <v>109</v>
      </c>
    </row>
    <row r="13" spans="1:28" x14ac:dyDescent="0.25">
      <c r="A13" s="7" t="s">
        <v>110</v>
      </c>
      <c r="E13" s="5" t="s">
        <v>111</v>
      </c>
      <c r="I13" s="6"/>
      <c r="J13" s="5" t="s">
        <v>112</v>
      </c>
      <c r="M13" s="5" t="s">
        <v>112</v>
      </c>
      <c r="P13" s="5" t="s">
        <v>112</v>
      </c>
      <c r="S13" s="5" t="s">
        <v>112</v>
      </c>
      <c r="V13" s="5" t="s">
        <v>112</v>
      </c>
      <c r="Y13" s="5" t="s">
        <v>112</v>
      </c>
    </row>
    <row r="14" spans="1:28" x14ac:dyDescent="0.25">
      <c r="A14" s="7" t="s">
        <v>113</v>
      </c>
      <c r="I14" s="6"/>
      <c r="J14" s="5" t="s">
        <v>114</v>
      </c>
      <c r="M14" s="5" t="s">
        <v>114</v>
      </c>
      <c r="P14" s="5" t="s">
        <v>114</v>
      </c>
      <c r="S14" s="5" t="s">
        <v>114</v>
      </c>
      <c r="V14" s="5" t="s">
        <v>114</v>
      </c>
      <c r="Y14" s="5" t="s">
        <v>114</v>
      </c>
    </row>
    <row r="15" spans="1:28" x14ac:dyDescent="0.25">
      <c r="A15" s="7" t="s">
        <v>115</v>
      </c>
      <c r="I15" s="6"/>
      <c r="J15" s="5" t="s">
        <v>116</v>
      </c>
      <c r="M15" s="5" t="s">
        <v>116</v>
      </c>
      <c r="P15" s="5" t="s">
        <v>116</v>
      </c>
      <c r="S15" s="5" t="s">
        <v>116</v>
      </c>
      <c r="V15" s="5" t="s">
        <v>116</v>
      </c>
      <c r="Y15" s="5" t="s">
        <v>116</v>
      </c>
    </row>
    <row r="16" spans="1:28" x14ac:dyDescent="0.25">
      <c r="A16" s="7" t="s">
        <v>117</v>
      </c>
      <c r="I16" s="6"/>
      <c r="J16" s="5" t="s">
        <v>118</v>
      </c>
      <c r="M16" s="5" t="s">
        <v>118</v>
      </c>
      <c r="P16" s="5" t="s">
        <v>118</v>
      </c>
      <c r="S16" s="5" t="s">
        <v>118</v>
      </c>
      <c r="V16" s="5" t="s">
        <v>118</v>
      </c>
      <c r="Y16" s="5" t="s">
        <v>118</v>
      </c>
    </row>
    <row r="17" spans="1:25" x14ac:dyDescent="0.25">
      <c r="A17" s="7" t="s">
        <v>119</v>
      </c>
      <c r="I17" s="6"/>
      <c r="J17" s="5" t="s">
        <v>120</v>
      </c>
      <c r="M17" s="5" t="s">
        <v>120</v>
      </c>
      <c r="P17" s="5" t="s">
        <v>120</v>
      </c>
      <c r="S17" s="5" t="s">
        <v>120</v>
      </c>
      <c r="V17" s="5" t="s">
        <v>120</v>
      </c>
      <c r="Y17" s="5" t="s">
        <v>120</v>
      </c>
    </row>
    <row r="18" spans="1:25" x14ac:dyDescent="0.25">
      <c r="A18" s="7" t="s">
        <v>121</v>
      </c>
      <c r="I18" s="6"/>
      <c r="J18" s="5" t="s">
        <v>122</v>
      </c>
      <c r="M18" s="5" t="s">
        <v>122</v>
      </c>
      <c r="P18" s="5" t="s">
        <v>122</v>
      </c>
      <c r="S18" s="5" t="s">
        <v>122</v>
      </c>
      <c r="V18" s="5" t="s">
        <v>122</v>
      </c>
      <c r="Y18" s="5" t="s">
        <v>122</v>
      </c>
    </row>
    <row r="19" spans="1:25" x14ac:dyDescent="0.25">
      <c r="A19" s="7" t="s">
        <v>123</v>
      </c>
      <c r="I19" s="6"/>
      <c r="J19" s="5" t="s">
        <v>124</v>
      </c>
      <c r="M19" s="5" t="s">
        <v>124</v>
      </c>
      <c r="P19" s="5" t="s">
        <v>124</v>
      </c>
      <c r="S19" s="5" t="s">
        <v>124</v>
      </c>
      <c r="V19" s="5" t="s">
        <v>124</v>
      </c>
    </row>
    <row r="20" spans="1:25" x14ac:dyDescent="0.25">
      <c r="A20" s="7" t="s">
        <v>125</v>
      </c>
      <c r="I20" s="6"/>
    </row>
    <row r="21" spans="1:25" x14ac:dyDescent="0.25">
      <c r="A21" s="7" t="s">
        <v>126</v>
      </c>
      <c r="I21" s="6"/>
    </row>
    <row r="22" spans="1:25" x14ac:dyDescent="0.25">
      <c r="A22" s="7" t="s">
        <v>127</v>
      </c>
      <c r="I22" s="6"/>
    </row>
    <row r="23" spans="1:25" x14ac:dyDescent="0.25">
      <c r="A23" s="7" t="s">
        <v>128</v>
      </c>
      <c r="I23" s="6"/>
    </row>
    <row r="24" spans="1:25" x14ac:dyDescent="0.25">
      <c r="A24" s="7" t="s">
        <v>129</v>
      </c>
      <c r="I24" s="6"/>
    </row>
    <row r="25" spans="1:25" x14ac:dyDescent="0.25">
      <c r="A25" s="7" t="s">
        <v>130</v>
      </c>
      <c r="I25" s="6"/>
    </row>
    <row r="26" spans="1:25" x14ac:dyDescent="0.25">
      <c r="A26" s="7" t="s">
        <v>131</v>
      </c>
      <c r="I26" s="6"/>
    </row>
    <row r="27" spans="1:25" x14ac:dyDescent="0.25">
      <c r="A27" s="7" t="s">
        <v>132</v>
      </c>
      <c r="I27" s="6"/>
    </row>
    <row r="28" spans="1:25" x14ac:dyDescent="0.25">
      <c r="A28" s="7" t="s">
        <v>133</v>
      </c>
      <c r="I28" s="6"/>
    </row>
    <row r="29" spans="1:25" x14ac:dyDescent="0.25">
      <c r="A29" s="7" t="s">
        <v>134</v>
      </c>
      <c r="I29" s="6"/>
    </row>
    <row r="30" spans="1:25" x14ac:dyDescent="0.25">
      <c r="A30" s="7" t="s">
        <v>135</v>
      </c>
      <c r="I30" s="6"/>
    </row>
    <row r="31" spans="1:25" x14ac:dyDescent="0.25">
      <c r="A31" s="7" t="s">
        <v>136</v>
      </c>
      <c r="I31" s="6"/>
    </row>
    <row r="32" spans="1:25" x14ac:dyDescent="0.25">
      <c r="A32" s="7" t="s">
        <v>137</v>
      </c>
      <c r="I32" s="6"/>
    </row>
    <row r="33" spans="1:9" x14ac:dyDescent="0.25">
      <c r="A33" s="7" t="s">
        <v>138</v>
      </c>
      <c r="I33" s="6"/>
    </row>
    <row r="34" spans="1:9" x14ac:dyDescent="0.25">
      <c r="A34" s="7" t="s">
        <v>139</v>
      </c>
      <c r="I34" s="6"/>
    </row>
    <row r="35" spans="1:9" x14ac:dyDescent="0.25">
      <c r="A35" s="7" t="s">
        <v>140</v>
      </c>
      <c r="I35" s="6"/>
    </row>
    <row r="36" spans="1:9" x14ac:dyDescent="0.25">
      <c r="A36" s="7" t="s">
        <v>141</v>
      </c>
      <c r="I36" s="6"/>
    </row>
    <row r="37" spans="1:9" x14ac:dyDescent="0.25">
      <c r="A37" s="7" t="s">
        <v>142</v>
      </c>
      <c r="I37" s="6"/>
    </row>
    <row r="38" spans="1:9" x14ac:dyDescent="0.25">
      <c r="A38" s="7" t="s">
        <v>143</v>
      </c>
      <c r="I38" s="6"/>
    </row>
    <row r="39" spans="1:9" x14ac:dyDescent="0.25">
      <c r="A39" s="7" t="s">
        <v>144</v>
      </c>
      <c r="I39" s="6"/>
    </row>
    <row r="40" spans="1:9" x14ac:dyDescent="0.25">
      <c r="A40" s="7" t="s">
        <v>145</v>
      </c>
      <c r="I40" s="6"/>
    </row>
    <row r="41" spans="1:9" x14ac:dyDescent="0.25">
      <c r="A41" s="7" t="s">
        <v>146</v>
      </c>
      <c r="I41" s="6"/>
    </row>
    <row r="42" spans="1:9" x14ac:dyDescent="0.25">
      <c r="A42" s="7" t="s">
        <v>147</v>
      </c>
      <c r="I42" s="6"/>
    </row>
    <row r="43" spans="1:9" x14ac:dyDescent="0.25">
      <c r="A43" s="7" t="s">
        <v>148</v>
      </c>
      <c r="I43" s="6"/>
    </row>
    <row r="44" spans="1:9" x14ac:dyDescent="0.25">
      <c r="A44" s="7" t="s">
        <v>149</v>
      </c>
      <c r="I44" s="6"/>
    </row>
    <row r="45" spans="1:9" x14ac:dyDescent="0.25">
      <c r="A45" s="7" t="s">
        <v>150</v>
      </c>
      <c r="I45" s="6"/>
    </row>
    <row r="46" spans="1:9" x14ac:dyDescent="0.25">
      <c r="A46" s="7" t="s">
        <v>151</v>
      </c>
      <c r="I46" s="6"/>
    </row>
    <row r="47" spans="1:9" x14ac:dyDescent="0.25">
      <c r="A47" s="7" t="s">
        <v>152</v>
      </c>
      <c r="I47" s="6"/>
    </row>
    <row r="48" spans="1:9" x14ac:dyDescent="0.25">
      <c r="A48" s="7" t="s">
        <v>153</v>
      </c>
      <c r="I48" s="6"/>
    </row>
    <row r="49" spans="1:9" x14ac:dyDescent="0.25">
      <c r="A49" s="7" t="s">
        <v>154</v>
      </c>
      <c r="I49" s="6"/>
    </row>
    <row r="50" spans="1:9" x14ac:dyDescent="0.25">
      <c r="A50" s="7" t="s">
        <v>155</v>
      </c>
      <c r="I50" s="6"/>
    </row>
    <row r="51" spans="1:9" x14ac:dyDescent="0.25">
      <c r="A51" s="7" t="s">
        <v>156</v>
      </c>
      <c r="I51" s="6"/>
    </row>
    <row r="52" spans="1:9" x14ac:dyDescent="0.25">
      <c r="A52" s="7" t="s">
        <v>157</v>
      </c>
      <c r="I52" s="6"/>
    </row>
    <row r="53" spans="1:9" x14ac:dyDescent="0.25">
      <c r="A53" s="7" t="s">
        <v>158</v>
      </c>
      <c r="I53" s="6"/>
    </row>
    <row r="54" spans="1:9" x14ac:dyDescent="0.25">
      <c r="A54" s="7" t="s">
        <v>159</v>
      </c>
      <c r="I54" s="6"/>
    </row>
    <row r="55" spans="1:9" x14ac:dyDescent="0.25">
      <c r="A55" s="7" t="s">
        <v>160</v>
      </c>
      <c r="I55" s="6"/>
    </row>
    <row r="56" spans="1:9" x14ac:dyDescent="0.25">
      <c r="A56" s="7" t="s">
        <v>161</v>
      </c>
      <c r="I56" s="6"/>
    </row>
    <row r="57" spans="1:9" x14ac:dyDescent="0.25">
      <c r="A57" s="7" t="s">
        <v>162</v>
      </c>
      <c r="I57" s="6"/>
    </row>
    <row r="58" spans="1:9" x14ac:dyDescent="0.25">
      <c r="A58" s="8" t="s">
        <v>163</v>
      </c>
      <c r="I58" s="6"/>
    </row>
    <row r="59" spans="1:9" x14ac:dyDescent="0.25">
      <c r="A59" s="7" t="s">
        <v>164</v>
      </c>
      <c r="I59" s="6"/>
    </row>
    <row r="60" spans="1:9" x14ac:dyDescent="0.25">
      <c r="A60" s="7" t="s">
        <v>165</v>
      </c>
      <c r="I60" s="6"/>
    </row>
    <row r="61" spans="1:9" x14ac:dyDescent="0.25">
      <c r="A61" s="7" t="s">
        <v>166</v>
      </c>
      <c r="I61" s="6"/>
    </row>
    <row r="62" spans="1:9" x14ac:dyDescent="0.25">
      <c r="A62" s="7" t="s">
        <v>167</v>
      </c>
      <c r="I62" s="6"/>
    </row>
    <row r="63" spans="1:9" x14ac:dyDescent="0.25">
      <c r="A63" s="7" t="s">
        <v>168</v>
      </c>
      <c r="I63" s="6"/>
    </row>
    <row r="64" spans="1:9" x14ac:dyDescent="0.25">
      <c r="A64" s="7" t="s">
        <v>169</v>
      </c>
      <c r="I64" s="6"/>
    </row>
    <row r="65" spans="1:9" x14ac:dyDescent="0.25">
      <c r="A65" s="7" t="s">
        <v>170</v>
      </c>
      <c r="I65" s="6"/>
    </row>
    <row r="66" spans="1:9" x14ac:dyDescent="0.25">
      <c r="A66" s="8" t="s">
        <v>171</v>
      </c>
      <c r="I66" s="6"/>
    </row>
    <row r="67" spans="1:9" ht="25.5" x14ac:dyDescent="0.25">
      <c r="A67" s="9" t="s">
        <v>172</v>
      </c>
      <c r="I67" s="6"/>
    </row>
    <row r="68" spans="1:9" ht="25.5" x14ac:dyDescent="0.25">
      <c r="A68" s="9" t="s">
        <v>173</v>
      </c>
      <c r="I68" s="6"/>
    </row>
    <row r="69" spans="1:9" ht="38.25" x14ac:dyDescent="0.25">
      <c r="A69" s="9" t="s">
        <v>174</v>
      </c>
      <c r="I69" s="6"/>
    </row>
    <row r="70" spans="1:9" ht="25.5" x14ac:dyDescent="0.25">
      <c r="A70" s="9" t="s">
        <v>175</v>
      </c>
      <c r="I70" s="6"/>
    </row>
    <row r="71" spans="1:9" ht="25.5" x14ac:dyDescent="0.25">
      <c r="A71" s="10" t="s">
        <v>176</v>
      </c>
      <c r="I71" s="6"/>
    </row>
    <row r="72" spans="1:9" ht="25.5" x14ac:dyDescent="0.25">
      <c r="A72" s="11" t="s">
        <v>177</v>
      </c>
      <c r="I72" s="6"/>
    </row>
    <row r="73" spans="1:9" ht="25.5" x14ac:dyDescent="0.25">
      <c r="A73" s="9" t="s">
        <v>178</v>
      </c>
      <c r="I73" s="6"/>
    </row>
    <row r="74" spans="1:9" x14ac:dyDescent="0.25">
      <c r="A74" s="12" t="s">
        <v>179</v>
      </c>
      <c r="I74" s="6"/>
    </row>
    <row r="75" spans="1:9" ht="25.5" x14ac:dyDescent="0.25">
      <c r="A75" s="13" t="s">
        <v>180</v>
      </c>
      <c r="I75" s="6"/>
    </row>
    <row r="76" spans="1:9" ht="25.5" x14ac:dyDescent="0.25">
      <c r="A76" s="9" t="s">
        <v>181</v>
      </c>
      <c r="I76" s="6"/>
    </row>
    <row r="77" spans="1:9" x14ac:dyDescent="0.25">
      <c r="A77" s="14" t="s">
        <v>182</v>
      </c>
      <c r="I77" s="6"/>
    </row>
    <row r="78" spans="1:9" ht="25.5" x14ac:dyDescent="0.25">
      <c r="A78" s="9" t="s">
        <v>183</v>
      </c>
      <c r="I78" s="6"/>
    </row>
    <row r="79" spans="1:9" ht="25.5" x14ac:dyDescent="0.25">
      <c r="A79" s="9" t="s">
        <v>184</v>
      </c>
      <c r="I79" s="6"/>
    </row>
    <row r="80" spans="1:9" ht="25.5" x14ac:dyDescent="0.25">
      <c r="A80" s="15" t="s">
        <v>185</v>
      </c>
      <c r="I80" s="6"/>
    </row>
    <row r="81" spans="1:9" ht="25.5" x14ac:dyDescent="0.25">
      <c r="A81" s="9" t="s">
        <v>186</v>
      </c>
      <c r="I81" s="6"/>
    </row>
    <row r="82" spans="1:9" ht="25.5" x14ac:dyDescent="0.25">
      <c r="A82" s="9" t="s">
        <v>187</v>
      </c>
      <c r="I82" s="6"/>
    </row>
    <row r="83" spans="1:9" ht="25.5" x14ac:dyDescent="0.25">
      <c r="A83" s="16" t="s">
        <v>188</v>
      </c>
      <c r="I83" s="6"/>
    </row>
    <row r="84" spans="1:9" ht="25.5" x14ac:dyDescent="0.25">
      <c r="A84" s="9" t="s">
        <v>189</v>
      </c>
      <c r="I84" s="6"/>
    </row>
    <row r="85" spans="1:9" x14ac:dyDescent="0.25">
      <c r="A85" s="5" t="s">
        <v>190</v>
      </c>
      <c r="I85" s="6"/>
    </row>
    <row r="86" spans="1:9" x14ac:dyDescent="0.25">
      <c r="A86" s="5" t="s">
        <v>191</v>
      </c>
      <c r="I86" s="6"/>
    </row>
    <row r="87" spans="1:9" x14ac:dyDescent="0.25">
      <c r="A87" s="5" t="s">
        <v>192</v>
      </c>
      <c r="I87" s="6"/>
    </row>
    <row r="88" spans="1:9" x14ac:dyDescent="0.25">
      <c r="A88" s="5" t="s">
        <v>193</v>
      </c>
      <c r="I88" s="6"/>
    </row>
    <row r="89" spans="1:9" x14ac:dyDescent="0.25">
      <c r="A89" s="5" t="s">
        <v>194</v>
      </c>
      <c r="I89" s="6"/>
    </row>
    <row r="90" spans="1:9" x14ac:dyDescent="0.25">
      <c r="A90" s="5" t="s">
        <v>195</v>
      </c>
      <c r="I90" s="6"/>
    </row>
    <row r="91" spans="1:9" x14ac:dyDescent="0.25">
      <c r="A91" s="5" t="s">
        <v>196</v>
      </c>
      <c r="I91" s="6"/>
    </row>
    <row r="92" spans="1:9" x14ac:dyDescent="0.25">
      <c r="I92" s="6"/>
    </row>
    <row r="93" spans="1:9" x14ac:dyDescent="0.25">
      <c r="I93" s="6"/>
    </row>
    <row r="94" spans="1:9" x14ac:dyDescent="0.25">
      <c r="I94" s="6"/>
    </row>
    <row r="95" spans="1:9" x14ac:dyDescent="0.25">
      <c r="I95" s="6"/>
    </row>
    <row r="96" spans="1:9" x14ac:dyDescent="0.25">
      <c r="I96" s="6"/>
    </row>
    <row r="97" spans="9:9" x14ac:dyDescent="0.25">
      <c r="I97" s="6"/>
    </row>
    <row r="98" spans="9:9" x14ac:dyDescent="0.25">
      <c r="I98" s="6"/>
    </row>
    <row r="99" spans="9:9" x14ac:dyDescent="0.25">
      <c r="I99" s="6"/>
    </row>
    <row r="100" spans="9:9" x14ac:dyDescent="0.25">
      <c r="I100" s="6"/>
    </row>
    <row r="101" spans="9:9" x14ac:dyDescent="0.25">
      <c r="I101" s="6"/>
    </row>
    <row r="102" spans="9:9" x14ac:dyDescent="0.25">
      <c r="I102" s="6"/>
    </row>
    <row r="103" spans="9:9" x14ac:dyDescent="0.25">
      <c r="I103" s="6"/>
    </row>
    <row r="104" spans="9:9" x14ac:dyDescent="0.25">
      <c r="I104" s="6"/>
    </row>
    <row r="105" spans="9:9" x14ac:dyDescent="0.25">
      <c r="I105" s="6"/>
    </row>
    <row r="106" spans="9:9" x14ac:dyDescent="0.25">
      <c r="I106" s="6"/>
    </row>
    <row r="107" spans="9:9" x14ac:dyDescent="0.25">
      <c r="I107" s="6"/>
    </row>
    <row r="108" spans="9:9" x14ac:dyDescent="0.25">
      <c r="I108" s="6"/>
    </row>
    <row r="109" spans="9:9" x14ac:dyDescent="0.25">
      <c r="I109" s="6"/>
    </row>
    <row r="110" spans="9:9" x14ac:dyDescent="0.25">
      <c r="I110" s="6"/>
    </row>
    <row r="111" spans="9:9" x14ac:dyDescent="0.25">
      <c r="I111" s="6"/>
    </row>
    <row r="112" spans="9:9" x14ac:dyDescent="0.25">
      <c r="I112" s="6"/>
    </row>
    <row r="113" spans="9:9" x14ac:dyDescent="0.25">
      <c r="I113" s="6"/>
    </row>
    <row r="114" spans="9:9" x14ac:dyDescent="0.25">
      <c r="I114" s="6"/>
    </row>
    <row r="115" spans="9:9" x14ac:dyDescent="0.25">
      <c r="I115" s="6"/>
    </row>
    <row r="116" spans="9:9" x14ac:dyDescent="0.25">
      <c r="I116" s="6"/>
    </row>
    <row r="117" spans="9:9" x14ac:dyDescent="0.25">
      <c r="I117" s="6"/>
    </row>
    <row r="118" spans="9:9" x14ac:dyDescent="0.25">
      <c r="I118" s="6"/>
    </row>
    <row r="119" spans="9:9" x14ac:dyDescent="0.25">
      <c r="I119" s="6"/>
    </row>
    <row r="120" spans="9:9" x14ac:dyDescent="0.25">
      <c r="I120" s="6"/>
    </row>
    <row r="121" spans="9:9" x14ac:dyDescent="0.25">
      <c r="I121" s="6"/>
    </row>
    <row r="122" spans="9:9" x14ac:dyDescent="0.25">
      <c r="I122" s="6"/>
    </row>
    <row r="123" spans="9:9" x14ac:dyDescent="0.25">
      <c r="I123" s="6"/>
    </row>
    <row r="124" spans="9:9" x14ac:dyDescent="0.25">
      <c r="I124" s="6"/>
    </row>
    <row r="125" spans="9:9" x14ac:dyDescent="0.25">
      <c r="I125" s="6"/>
    </row>
    <row r="126" spans="9:9" x14ac:dyDescent="0.25">
      <c r="I126" s="6"/>
    </row>
    <row r="127" spans="9:9" x14ac:dyDescent="0.25">
      <c r="I127" s="6"/>
    </row>
    <row r="128" spans="9:9" x14ac:dyDescent="0.25">
      <c r="I128" s="6"/>
    </row>
    <row r="129" spans="9:9" x14ac:dyDescent="0.25">
      <c r="I129" s="6"/>
    </row>
    <row r="130" spans="9:9" x14ac:dyDescent="0.25">
      <c r="I130" s="6"/>
    </row>
    <row r="131" spans="9:9" x14ac:dyDescent="0.25">
      <c r="I131" s="6"/>
    </row>
    <row r="132" spans="9:9" x14ac:dyDescent="0.25">
      <c r="I132" s="6"/>
    </row>
    <row r="133" spans="9:9" x14ac:dyDescent="0.25">
      <c r="I133" s="6"/>
    </row>
    <row r="134" spans="9:9" x14ac:dyDescent="0.25">
      <c r="I134" s="6"/>
    </row>
    <row r="135" spans="9:9" x14ac:dyDescent="0.25">
      <c r="I135" s="6"/>
    </row>
    <row r="136" spans="9:9" x14ac:dyDescent="0.25">
      <c r="I136" s="6"/>
    </row>
    <row r="137" spans="9:9" x14ac:dyDescent="0.25">
      <c r="I137" s="6"/>
    </row>
    <row r="138" spans="9:9" x14ac:dyDescent="0.25">
      <c r="I138" s="6"/>
    </row>
    <row r="139" spans="9:9" x14ac:dyDescent="0.25">
      <c r="I139" s="6"/>
    </row>
    <row r="140" spans="9:9" x14ac:dyDescent="0.25">
      <c r="I140" s="6"/>
    </row>
    <row r="141" spans="9:9" x14ac:dyDescent="0.25">
      <c r="I141" s="6"/>
    </row>
    <row r="142" spans="9:9" x14ac:dyDescent="0.25">
      <c r="I142" s="6"/>
    </row>
    <row r="143" spans="9:9" x14ac:dyDescent="0.25">
      <c r="I143" s="6"/>
    </row>
    <row r="144" spans="9:9" x14ac:dyDescent="0.25">
      <c r="I144" s="6"/>
    </row>
    <row r="145" spans="9:9" x14ac:dyDescent="0.25">
      <c r="I145" s="6"/>
    </row>
    <row r="146" spans="9:9" x14ac:dyDescent="0.25">
      <c r="I146" s="6"/>
    </row>
    <row r="147" spans="9:9" x14ac:dyDescent="0.25">
      <c r="I147" s="6"/>
    </row>
    <row r="148" spans="9:9" x14ac:dyDescent="0.25">
      <c r="I148" s="6"/>
    </row>
    <row r="149" spans="9:9" x14ac:dyDescent="0.25">
      <c r="I149" s="6"/>
    </row>
    <row r="150" spans="9:9" x14ac:dyDescent="0.25">
      <c r="I150" s="6"/>
    </row>
    <row r="151" spans="9:9" x14ac:dyDescent="0.25">
      <c r="I151" s="6"/>
    </row>
    <row r="152" spans="9:9" x14ac:dyDescent="0.25">
      <c r="I152" s="6"/>
    </row>
    <row r="153" spans="9:9" x14ac:dyDescent="0.25">
      <c r="I153" s="6"/>
    </row>
    <row r="154" spans="9:9" x14ac:dyDescent="0.25">
      <c r="I154" s="6"/>
    </row>
    <row r="155" spans="9:9" x14ac:dyDescent="0.25">
      <c r="I155" s="6"/>
    </row>
    <row r="156" spans="9:9" x14ac:dyDescent="0.25">
      <c r="I156" s="6"/>
    </row>
    <row r="157" spans="9:9" x14ac:dyDescent="0.25">
      <c r="I157" s="6"/>
    </row>
    <row r="158" spans="9:9" x14ac:dyDescent="0.25">
      <c r="I158" s="6"/>
    </row>
    <row r="159" spans="9:9" x14ac:dyDescent="0.25">
      <c r="I159" s="6"/>
    </row>
    <row r="160" spans="9:9" x14ac:dyDescent="0.25">
      <c r="I160" s="6"/>
    </row>
    <row r="161" spans="9:9" x14ac:dyDescent="0.25">
      <c r="I161" s="6"/>
    </row>
    <row r="162" spans="9:9" x14ac:dyDescent="0.25">
      <c r="I162" s="6"/>
    </row>
    <row r="163" spans="9:9" x14ac:dyDescent="0.25">
      <c r="I163" s="6"/>
    </row>
    <row r="164" spans="9:9" x14ac:dyDescent="0.25">
      <c r="I164" s="6"/>
    </row>
    <row r="165" spans="9:9" x14ac:dyDescent="0.25">
      <c r="I165" s="6"/>
    </row>
    <row r="166" spans="9:9" x14ac:dyDescent="0.25">
      <c r="I166" s="6"/>
    </row>
    <row r="167" spans="9:9" x14ac:dyDescent="0.25">
      <c r="I167" s="6"/>
    </row>
    <row r="168" spans="9:9" x14ac:dyDescent="0.25">
      <c r="I168" s="6"/>
    </row>
    <row r="169" spans="9:9" x14ac:dyDescent="0.25">
      <c r="I169" s="6"/>
    </row>
    <row r="170" spans="9:9" x14ac:dyDescent="0.25">
      <c r="I170" s="6"/>
    </row>
    <row r="171" spans="9:9" x14ac:dyDescent="0.25">
      <c r="I171" s="6"/>
    </row>
    <row r="172" spans="9:9" x14ac:dyDescent="0.25">
      <c r="I172" s="6"/>
    </row>
    <row r="173" spans="9:9" x14ac:dyDescent="0.25">
      <c r="I173" s="6"/>
    </row>
    <row r="174" spans="9:9" x14ac:dyDescent="0.25">
      <c r="I174" s="6"/>
    </row>
    <row r="175" spans="9:9" x14ac:dyDescent="0.25">
      <c r="I175" s="6"/>
    </row>
    <row r="176" spans="9:9" x14ac:dyDescent="0.25">
      <c r="I176" s="6"/>
    </row>
    <row r="177" spans="9:9" x14ac:dyDescent="0.25">
      <c r="I177" s="6"/>
    </row>
    <row r="178" spans="9:9" x14ac:dyDescent="0.25">
      <c r="I178" s="6"/>
    </row>
    <row r="179" spans="9:9" x14ac:dyDescent="0.25">
      <c r="I179" s="6"/>
    </row>
    <row r="180" spans="9:9" x14ac:dyDescent="0.25">
      <c r="I180" s="6"/>
    </row>
    <row r="181" spans="9:9" x14ac:dyDescent="0.25">
      <c r="I181" s="6"/>
    </row>
    <row r="182" spans="9:9" x14ac:dyDescent="0.25">
      <c r="I182" s="6"/>
    </row>
    <row r="183" spans="9:9" x14ac:dyDescent="0.25">
      <c r="I183" s="6"/>
    </row>
    <row r="184" spans="9:9" x14ac:dyDescent="0.25">
      <c r="I184" s="6"/>
    </row>
    <row r="185" spans="9:9" x14ac:dyDescent="0.25">
      <c r="I185" s="6"/>
    </row>
    <row r="186" spans="9:9" x14ac:dyDescent="0.25">
      <c r="I186" s="6"/>
    </row>
    <row r="187" spans="9:9" x14ac:dyDescent="0.25">
      <c r="I187" s="6"/>
    </row>
    <row r="188" spans="9:9" x14ac:dyDescent="0.25">
      <c r="I188" s="6"/>
    </row>
    <row r="189" spans="9:9" x14ac:dyDescent="0.25">
      <c r="I189" s="6"/>
    </row>
    <row r="190" spans="9:9" x14ac:dyDescent="0.25">
      <c r="I190" s="6"/>
    </row>
    <row r="191" spans="9:9" x14ac:dyDescent="0.25">
      <c r="I191" s="6"/>
    </row>
    <row r="192" spans="9:9" x14ac:dyDescent="0.25">
      <c r="I192" s="6"/>
    </row>
    <row r="193" spans="9:9" x14ac:dyDescent="0.25">
      <c r="I193" s="6"/>
    </row>
    <row r="194" spans="9:9" x14ac:dyDescent="0.25">
      <c r="I194" s="6"/>
    </row>
    <row r="195" spans="9:9" x14ac:dyDescent="0.25">
      <c r="I195" s="6"/>
    </row>
    <row r="196" spans="9:9" x14ac:dyDescent="0.25">
      <c r="I196" s="6"/>
    </row>
    <row r="197" spans="9:9" x14ac:dyDescent="0.25">
      <c r="I197" s="6"/>
    </row>
    <row r="198" spans="9:9" x14ac:dyDescent="0.25">
      <c r="I198" s="6"/>
    </row>
    <row r="199" spans="9:9" x14ac:dyDescent="0.25">
      <c r="I199" s="6"/>
    </row>
    <row r="200" spans="9:9" x14ac:dyDescent="0.25">
      <c r="I200" s="6"/>
    </row>
    <row r="201" spans="9:9" x14ac:dyDescent="0.25">
      <c r="I201" s="6"/>
    </row>
    <row r="202" spans="9:9" x14ac:dyDescent="0.25">
      <c r="I202" s="6"/>
    </row>
  </sheetData>
  <protectedRanges>
    <protectedRange sqref="A82 A67:A80" name="Range1"/>
    <protectedRange sqref="A81" name="Range1_2"/>
  </protectedRanges>
  <phoneticPr fontId="8" type="noConversion"/>
  <dataValidations count="2">
    <dataValidation type="date" allowBlank="1" showInputMessage="1" showErrorMessage="1" errorTitle="Error" error="Please input date between 01/07/2020 and 01/07/2040" sqref="H2:H3" xr:uid="{00000000-0002-0000-0400-000000000000}">
      <formula1>H2</formula1>
      <formula2>H3</formula2>
    </dataValidation>
    <dataValidation allowBlank="1" showInputMessage="1" showErrorMessage="1" errorTitle="Error" error="Please input date between 01/07/2020 and 01/07/2040" sqref="I2:I202" xr:uid="{00000000-0002-0000-0400-000001000000}"/>
  </dataValidations>
  <pageMargins left="0.7" right="0.7" top="0.75" bottom="0.75" header="0.3" footer="0.3"/>
  <pageSetup paperSize="9" orientation="portrait" r:id="rId1"/>
  <headerFooter>
    <oddFooter>&amp;C&amp;1#&amp;"Arial Black"&amp;10&amp;KE4100EOFFICIAL: Sensitive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AH4005"/>
  <sheetViews>
    <sheetView topLeftCell="F1" zoomScale="85" zoomScaleNormal="85" workbookViewId="0">
      <pane ySplit="2" topLeftCell="A3" activePane="bottomLeft" state="frozen"/>
      <selection pane="bottomLeft" activeCell="J4" sqref="J4"/>
    </sheetView>
  </sheetViews>
  <sheetFormatPr defaultColWidth="11.42578125" defaultRowHeight="15" x14ac:dyDescent="0.25"/>
  <cols>
    <col min="1" max="5" width="18" style="62" customWidth="1"/>
    <col min="6" max="6" width="14.42578125" style="62" customWidth="1"/>
    <col min="7" max="7" width="15.140625" style="62" customWidth="1"/>
    <col min="8" max="8" width="14.5703125" style="62" customWidth="1"/>
    <col min="9" max="11" width="9.85546875" style="62" customWidth="1"/>
    <col min="12" max="15" width="9.85546875" style="62" hidden="1" customWidth="1"/>
    <col min="16" max="16" width="9.85546875" style="62" customWidth="1"/>
    <col min="17" max="20" width="9.85546875" style="62" hidden="1" customWidth="1"/>
    <col min="21" max="21" width="9.85546875" style="62" customWidth="1"/>
    <col min="22" max="28" width="9.85546875" style="62" hidden="1" customWidth="1"/>
    <col min="29" max="29" width="89" style="62" customWidth="1"/>
    <col min="30" max="30" width="11.85546875" style="62" customWidth="1"/>
    <col min="31" max="31" width="14.28515625" customWidth="1"/>
  </cols>
  <sheetData>
    <row r="1" spans="1:34" ht="45" x14ac:dyDescent="0.25">
      <c r="A1" s="29" t="s">
        <v>197</v>
      </c>
      <c r="B1" s="29" t="s">
        <v>198</v>
      </c>
      <c r="C1" s="29" t="s">
        <v>199</v>
      </c>
      <c r="D1" s="29" t="s">
        <v>200</v>
      </c>
      <c r="E1" s="3" t="s">
        <v>201</v>
      </c>
      <c r="F1" s="83" t="s">
        <v>202</v>
      </c>
      <c r="G1" s="83" t="s">
        <v>203</v>
      </c>
      <c r="H1" s="30" t="s">
        <v>204</v>
      </c>
      <c r="I1" s="67" t="s">
        <v>205</v>
      </c>
      <c r="J1" s="68"/>
      <c r="K1" s="68"/>
      <c r="L1" s="68"/>
      <c r="M1" s="68"/>
      <c r="N1" s="68"/>
      <c r="O1" s="68"/>
      <c r="P1" s="68"/>
      <c r="Q1" s="68"/>
      <c r="R1" s="68"/>
      <c r="S1" s="69"/>
      <c r="T1" s="69"/>
      <c r="U1" s="69"/>
      <c r="V1" s="70"/>
      <c r="W1" s="70"/>
      <c r="X1" s="70"/>
      <c r="Y1" s="70"/>
      <c r="Z1" s="70"/>
      <c r="AA1" s="70"/>
      <c r="AB1" s="70"/>
      <c r="AC1" s="70"/>
      <c r="AD1" s="1"/>
      <c r="AE1" s="34" t="s">
        <v>206</v>
      </c>
      <c r="AF1" s="34" t="s">
        <v>206</v>
      </c>
      <c r="AG1" s="1" t="s">
        <v>207</v>
      </c>
      <c r="AH1" s="78" t="s">
        <v>208</v>
      </c>
    </row>
    <row r="2" spans="1:34" ht="90" x14ac:dyDescent="0.25">
      <c r="A2" s="22" t="s">
        <v>209</v>
      </c>
      <c r="B2" s="22" t="s">
        <v>210</v>
      </c>
      <c r="C2" s="22" t="s">
        <v>211</v>
      </c>
      <c r="D2" s="22" t="s">
        <v>212</v>
      </c>
      <c r="E2" s="23" t="s">
        <v>213</v>
      </c>
      <c r="F2" s="82" t="s">
        <v>214</v>
      </c>
      <c r="G2" s="82" t="s">
        <v>215</v>
      </c>
      <c r="H2" s="31" t="s">
        <v>216</v>
      </c>
      <c r="I2" s="24" t="s">
        <v>217</v>
      </c>
      <c r="J2" s="24" t="s">
        <v>218</v>
      </c>
      <c r="K2" s="24" t="s">
        <v>219</v>
      </c>
      <c r="L2" s="24" t="s">
        <v>220</v>
      </c>
      <c r="M2" s="24" t="s">
        <v>221</v>
      </c>
      <c r="N2" s="54" t="s">
        <v>222</v>
      </c>
      <c r="O2" s="24" t="s">
        <v>93</v>
      </c>
      <c r="P2" s="24" t="s">
        <v>223</v>
      </c>
      <c r="Q2" s="24" t="s">
        <v>224</v>
      </c>
      <c r="R2" s="24" t="s">
        <v>225</v>
      </c>
      <c r="S2" s="24" t="s">
        <v>226</v>
      </c>
      <c r="T2" s="24" t="s">
        <v>227</v>
      </c>
      <c r="U2" s="24" t="s">
        <v>124</v>
      </c>
      <c r="V2" s="24" t="s">
        <v>228</v>
      </c>
      <c r="W2" s="24" t="s">
        <v>229</v>
      </c>
      <c r="X2" s="24" t="s">
        <v>230</v>
      </c>
      <c r="Y2" s="24" t="s">
        <v>231</v>
      </c>
      <c r="Z2" s="24" t="s">
        <v>232</v>
      </c>
      <c r="AA2" s="24" t="s">
        <v>233</v>
      </c>
      <c r="AB2" s="24" t="s">
        <v>234</v>
      </c>
      <c r="AC2" s="24" t="s">
        <v>89</v>
      </c>
      <c r="AD2" s="24" t="s">
        <v>235</v>
      </c>
      <c r="AE2" s="35" t="s">
        <v>236</v>
      </c>
      <c r="AF2" s="36" t="s">
        <v>237</v>
      </c>
      <c r="AG2" s="24" t="s">
        <v>238</v>
      </c>
      <c r="AH2" s="78"/>
    </row>
    <row r="3" spans="1:34" x14ac:dyDescent="0.25">
      <c r="H3" s="64"/>
      <c r="AE3" s="37">
        <f t="shared" ref="AE3:AE66" si="0">COUNTIF(I3:AC3,"Y")</f>
        <v>0</v>
      </c>
      <c r="AF3" s="37">
        <f>IF(AE3&gt;0,1,0)</f>
        <v>0</v>
      </c>
    </row>
    <row r="4" spans="1:34" x14ac:dyDescent="0.25">
      <c r="H4" s="64"/>
      <c r="AE4" s="37">
        <f t="shared" si="0"/>
        <v>0</v>
      </c>
      <c r="AF4" s="37">
        <f>IF(AE4&gt;0,1,0)</f>
        <v>0</v>
      </c>
    </row>
    <row r="5" spans="1:34" x14ac:dyDescent="0.25">
      <c r="H5" s="64"/>
      <c r="AE5" s="37">
        <f t="shared" si="0"/>
        <v>0</v>
      </c>
      <c r="AF5" s="37">
        <f t="shared" ref="AF5:AF67" si="1">IF(AE5&gt;0,1,0)</f>
        <v>0</v>
      </c>
    </row>
    <row r="6" spans="1:34" x14ac:dyDescent="0.25">
      <c r="H6" s="64"/>
      <c r="AE6" s="37">
        <f t="shared" si="0"/>
        <v>0</v>
      </c>
      <c r="AF6" s="37">
        <f t="shared" si="1"/>
        <v>0</v>
      </c>
    </row>
    <row r="7" spans="1:34" x14ac:dyDescent="0.25">
      <c r="H7" s="64"/>
      <c r="AE7" s="37">
        <f t="shared" si="0"/>
        <v>0</v>
      </c>
      <c r="AF7" s="37">
        <f t="shared" si="1"/>
        <v>0</v>
      </c>
    </row>
    <row r="8" spans="1:34" x14ac:dyDescent="0.25">
      <c r="H8" s="64"/>
      <c r="AE8" s="37">
        <f t="shared" si="0"/>
        <v>0</v>
      </c>
      <c r="AF8" s="37">
        <f t="shared" si="1"/>
        <v>0</v>
      </c>
    </row>
    <row r="9" spans="1:34" x14ac:dyDescent="0.25">
      <c r="H9" s="64"/>
      <c r="AE9" s="37">
        <f t="shared" si="0"/>
        <v>0</v>
      </c>
      <c r="AF9" s="37">
        <f t="shared" si="1"/>
        <v>0</v>
      </c>
    </row>
    <row r="10" spans="1:34" x14ac:dyDescent="0.25">
      <c r="H10" s="64"/>
      <c r="AE10" s="37">
        <f t="shared" si="0"/>
        <v>0</v>
      </c>
      <c r="AF10" s="37">
        <f t="shared" si="1"/>
        <v>0</v>
      </c>
    </row>
    <row r="11" spans="1:34" x14ac:dyDescent="0.25">
      <c r="H11" s="64"/>
      <c r="AE11" s="37">
        <f t="shared" si="0"/>
        <v>0</v>
      </c>
      <c r="AF11" s="37">
        <f t="shared" si="1"/>
        <v>0</v>
      </c>
    </row>
    <row r="12" spans="1:34" x14ac:dyDescent="0.25">
      <c r="H12" s="64"/>
      <c r="AE12" s="37">
        <f t="shared" si="0"/>
        <v>0</v>
      </c>
      <c r="AF12" s="37">
        <f t="shared" si="1"/>
        <v>0</v>
      </c>
    </row>
    <row r="13" spans="1:34" x14ac:dyDescent="0.25">
      <c r="H13" s="64"/>
      <c r="AE13" s="37">
        <f t="shared" si="0"/>
        <v>0</v>
      </c>
      <c r="AF13" s="37">
        <f t="shared" si="1"/>
        <v>0</v>
      </c>
    </row>
    <row r="14" spans="1:34" x14ac:dyDescent="0.25">
      <c r="H14" s="64"/>
      <c r="AE14" s="37">
        <f t="shared" si="0"/>
        <v>0</v>
      </c>
      <c r="AF14" s="37">
        <f t="shared" si="1"/>
        <v>0</v>
      </c>
    </row>
    <row r="15" spans="1:34" x14ac:dyDescent="0.25">
      <c r="H15" s="64"/>
      <c r="AE15" s="37">
        <f t="shared" si="0"/>
        <v>0</v>
      </c>
      <c r="AF15" s="37">
        <f t="shared" si="1"/>
        <v>0</v>
      </c>
    </row>
    <row r="16" spans="1:34" x14ac:dyDescent="0.25">
      <c r="H16" s="64"/>
      <c r="AE16" s="37">
        <f t="shared" si="0"/>
        <v>0</v>
      </c>
      <c r="AF16" s="37">
        <f t="shared" si="1"/>
        <v>0</v>
      </c>
    </row>
    <row r="17" spans="8:32" x14ac:dyDescent="0.25">
      <c r="H17" s="64"/>
      <c r="AE17" s="37">
        <f t="shared" si="0"/>
        <v>0</v>
      </c>
      <c r="AF17" s="37">
        <f t="shared" si="1"/>
        <v>0</v>
      </c>
    </row>
    <row r="18" spans="8:32" x14ac:dyDescent="0.25">
      <c r="H18" s="64"/>
      <c r="AE18" s="37">
        <f t="shared" si="0"/>
        <v>0</v>
      </c>
      <c r="AF18" s="37">
        <f t="shared" si="1"/>
        <v>0</v>
      </c>
    </row>
    <row r="19" spans="8:32" x14ac:dyDescent="0.25">
      <c r="H19" s="64"/>
      <c r="AE19" s="37">
        <f t="shared" si="0"/>
        <v>0</v>
      </c>
      <c r="AF19" s="37">
        <f t="shared" si="1"/>
        <v>0</v>
      </c>
    </row>
    <row r="20" spans="8:32" x14ac:dyDescent="0.25">
      <c r="H20" s="64"/>
      <c r="AE20" s="37">
        <f t="shared" si="0"/>
        <v>0</v>
      </c>
      <c r="AF20" s="37">
        <f t="shared" si="1"/>
        <v>0</v>
      </c>
    </row>
    <row r="21" spans="8:32" x14ac:dyDescent="0.25">
      <c r="H21" s="64"/>
      <c r="AE21" s="37">
        <f t="shared" si="0"/>
        <v>0</v>
      </c>
      <c r="AF21" s="37">
        <f t="shared" si="1"/>
        <v>0</v>
      </c>
    </row>
    <row r="22" spans="8:32" x14ac:dyDescent="0.25">
      <c r="H22" s="64"/>
      <c r="AE22" s="37">
        <f t="shared" si="0"/>
        <v>0</v>
      </c>
      <c r="AF22" s="37">
        <f t="shared" si="1"/>
        <v>0</v>
      </c>
    </row>
    <row r="23" spans="8:32" x14ac:dyDescent="0.25">
      <c r="H23" s="64"/>
      <c r="AE23" s="37">
        <f t="shared" si="0"/>
        <v>0</v>
      </c>
      <c r="AF23" s="37">
        <f t="shared" si="1"/>
        <v>0</v>
      </c>
    </row>
    <row r="24" spans="8:32" x14ac:dyDescent="0.25">
      <c r="H24" s="64"/>
      <c r="AE24" s="37">
        <f t="shared" si="0"/>
        <v>0</v>
      </c>
      <c r="AF24" s="37">
        <f t="shared" si="1"/>
        <v>0</v>
      </c>
    </row>
    <row r="25" spans="8:32" x14ac:dyDescent="0.25">
      <c r="H25" s="64"/>
      <c r="AE25" s="37">
        <f t="shared" si="0"/>
        <v>0</v>
      </c>
      <c r="AF25" s="37">
        <f t="shared" si="1"/>
        <v>0</v>
      </c>
    </row>
    <row r="26" spans="8:32" x14ac:dyDescent="0.25">
      <c r="H26" s="64"/>
      <c r="AE26" s="37">
        <f t="shared" si="0"/>
        <v>0</v>
      </c>
      <c r="AF26" s="37">
        <f t="shared" si="1"/>
        <v>0</v>
      </c>
    </row>
    <row r="27" spans="8:32" x14ac:dyDescent="0.25">
      <c r="H27" s="64"/>
      <c r="AE27" s="37">
        <f t="shared" si="0"/>
        <v>0</v>
      </c>
      <c r="AF27" s="37">
        <f t="shared" si="1"/>
        <v>0</v>
      </c>
    </row>
    <row r="28" spans="8:32" x14ac:dyDescent="0.25">
      <c r="H28" s="64"/>
      <c r="AE28" s="37">
        <f t="shared" si="0"/>
        <v>0</v>
      </c>
      <c r="AF28" s="37">
        <f t="shared" si="1"/>
        <v>0</v>
      </c>
    </row>
    <row r="29" spans="8:32" x14ac:dyDescent="0.25">
      <c r="H29" s="64"/>
      <c r="AE29" s="37">
        <f t="shared" si="0"/>
        <v>0</v>
      </c>
      <c r="AF29" s="37">
        <f t="shared" si="1"/>
        <v>0</v>
      </c>
    </row>
    <row r="30" spans="8:32" x14ac:dyDescent="0.25">
      <c r="H30" s="64"/>
      <c r="AE30" s="37">
        <f t="shared" si="0"/>
        <v>0</v>
      </c>
      <c r="AF30" s="37">
        <f t="shared" si="1"/>
        <v>0</v>
      </c>
    </row>
    <row r="31" spans="8:32" x14ac:dyDescent="0.25">
      <c r="H31" s="64"/>
      <c r="AE31" s="37">
        <f t="shared" si="0"/>
        <v>0</v>
      </c>
      <c r="AF31" s="37">
        <f t="shared" si="1"/>
        <v>0</v>
      </c>
    </row>
    <row r="32" spans="8:32" x14ac:dyDescent="0.25">
      <c r="H32" s="64"/>
      <c r="AE32" s="37">
        <f t="shared" si="0"/>
        <v>0</v>
      </c>
      <c r="AF32" s="37">
        <f t="shared" si="1"/>
        <v>0</v>
      </c>
    </row>
    <row r="33" spans="8:32" x14ac:dyDescent="0.25">
      <c r="H33" s="64"/>
      <c r="AE33" s="37">
        <f t="shared" si="0"/>
        <v>0</v>
      </c>
      <c r="AF33" s="37">
        <f t="shared" si="1"/>
        <v>0</v>
      </c>
    </row>
    <row r="34" spans="8:32" x14ac:dyDescent="0.25">
      <c r="H34" s="64"/>
      <c r="AE34" s="37">
        <f t="shared" si="0"/>
        <v>0</v>
      </c>
      <c r="AF34" s="37">
        <f t="shared" si="1"/>
        <v>0</v>
      </c>
    </row>
    <row r="35" spans="8:32" x14ac:dyDescent="0.25">
      <c r="H35" s="64"/>
      <c r="AE35" s="37">
        <f t="shared" si="0"/>
        <v>0</v>
      </c>
      <c r="AF35" s="37">
        <f t="shared" si="1"/>
        <v>0</v>
      </c>
    </row>
    <row r="36" spans="8:32" x14ac:dyDescent="0.25">
      <c r="H36" s="64"/>
      <c r="AE36" s="37">
        <f t="shared" si="0"/>
        <v>0</v>
      </c>
      <c r="AF36" s="37">
        <f t="shared" si="1"/>
        <v>0</v>
      </c>
    </row>
    <row r="37" spans="8:32" x14ac:dyDescent="0.25">
      <c r="H37" s="64"/>
      <c r="AE37" s="37">
        <f t="shared" si="0"/>
        <v>0</v>
      </c>
      <c r="AF37" s="37">
        <f t="shared" si="1"/>
        <v>0</v>
      </c>
    </row>
    <row r="38" spans="8:32" x14ac:dyDescent="0.25">
      <c r="H38" s="64"/>
      <c r="AE38" s="37">
        <f t="shared" si="0"/>
        <v>0</v>
      </c>
      <c r="AF38" s="37">
        <f t="shared" si="1"/>
        <v>0</v>
      </c>
    </row>
    <row r="39" spans="8:32" x14ac:dyDescent="0.25">
      <c r="H39" s="64"/>
      <c r="AE39" s="37">
        <f t="shared" si="0"/>
        <v>0</v>
      </c>
      <c r="AF39" s="37">
        <f t="shared" si="1"/>
        <v>0</v>
      </c>
    </row>
    <row r="40" spans="8:32" x14ac:dyDescent="0.25">
      <c r="H40" s="64"/>
      <c r="AE40" s="37">
        <f t="shared" si="0"/>
        <v>0</v>
      </c>
      <c r="AF40" s="37">
        <f t="shared" si="1"/>
        <v>0</v>
      </c>
    </row>
    <row r="41" spans="8:32" x14ac:dyDescent="0.25">
      <c r="H41" s="64"/>
      <c r="AE41" s="37">
        <f t="shared" si="0"/>
        <v>0</v>
      </c>
      <c r="AF41" s="37">
        <f t="shared" si="1"/>
        <v>0</v>
      </c>
    </row>
    <row r="42" spans="8:32" x14ac:dyDescent="0.25">
      <c r="H42" s="64"/>
      <c r="AE42" s="37">
        <f t="shared" si="0"/>
        <v>0</v>
      </c>
      <c r="AF42" s="37">
        <f t="shared" si="1"/>
        <v>0</v>
      </c>
    </row>
    <row r="43" spans="8:32" x14ac:dyDescent="0.25">
      <c r="H43" s="64"/>
      <c r="AE43" s="37">
        <f t="shared" si="0"/>
        <v>0</v>
      </c>
      <c r="AF43" s="37">
        <f t="shared" si="1"/>
        <v>0</v>
      </c>
    </row>
    <row r="44" spans="8:32" x14ac:dyDescent="0.25">
      <c r="H44" s="64"/>
      <c r="AE44" s="37">
        <f t="shared" si="0"/>
        <v>0</v>
      </c>
      <c r="AF44" s="37">
        <f t="shared" si="1"/>
        <v>0</v>
      </c>
    </row>
    <row r="45" spans="8:32" x14ac:dyDescent="0.25">
      <c r="H45" s="64"/>
      <c r="AE45" s="37">
        <f t="shared" si="0"/>
        <v>0</v>
      </c>
      <c r="AF45" s="37">
        <f t="shared" si="1"/>
        <v>0</v>
      </c>
    </row>
    <row r="46" spans="8:32" x14ac:dyDescent="0.25">
      <c r="H46" s="64"/>
      <c r="AE46" s="37">
        <f t="shared" si="0"/>
        <v>0</v>
      </c>
      <c r="AF46" s="37">
        <f t="shared" si="1"/>
        <v>0</v>
      </c>
    </row>
    <row r="47" spans="8:32" x14ac:dyDescent="0.25">
      <c r="H47" s="64"/>
      <c r="AE47" s="37">
        <f t="shared" si="0"/>
        <v>0</v>
      </c>
      <c r="AF47" s="37">
        <f t="shared" si="1"/>
        <v>0</v>
      </c>
    </row>
    <row r="48" spans="8:32" x14ac:dyDescent="0.25">
      <c r="H48" s="64"/>
      <c r="AE48" s="37">
        <f t="shared" si="0"/>
        <v>0</v>
      </c>
      <c r="AF48" s="37">
        <f t="shared" si="1"/>
        <v>0</v>
      </c>
    </row>
    <row r="49" spans="8:32" x14ac:dyDescent="0.25">
      <c r="H49" s="64"/>
      <c r="AE49" s="37">
        <f t="shared" si="0"/>
        <v>0</v>
      </c>
      <c r="AF49" s="37">
        <f t="shared" si="1"/>
        <v>0</v>
      </c>
    </row>
    <row r="50" spans="8:32" x14ac:dyDescent="0.25">
      <c r="H50" s="64"/>
      <c r="AE50" s="37">
        <f t="shared" si="0"/>
        <v>0</v>
      </c>
      <c r="AF50" s="37">
        <f t="shared" si="1"/>
        <v>0</v>
      </c>
    </row>
    <row r="51" spans="8:32" x14ac:dyDescent="0.25">
      <c r="H51" s="64"/>
      <c r="AE51" s="37">
        <f t="shared" si="0"/>
        <v>0</v>
      </c>
      <c r="AF51" s="37">
        <f t="shared" si="1"/>
        <v>0</v>
      </c>
    </row>
    <row r="52" spans="8:32" x14ac:dyDescent="0.25">
      <c r="H52" s="64"/>
      <c r="AE52" s="37">
        <f t="shared" si="0"/>
        <v>0</v>
      </c>
      <c r="AF52" s="37">
        <f t="shared" si="1"/>
        <v>0</v>
      </c>
    </row>
    <row r="53" spans="8:32" x14ac:dyDescent="0.25">
      <c r="H53" s="64"/>
      <c r="AE53" s="37">
        <f t="shared" si="0"/>
        <v>0</v>
      </c>
      <c r="AF53" s="37">
        <f t="shared" si="1"/>
        <v>0</v>
      </c>
    </row>
    <row r="54" spans="8:32" x14ac:dyDescent="0.25">
      <c r="H54" s="64"/>
      <c r="AE54" s="37">
        <f t="shared" si="0"/>
        <v>0</v>
      </c>
      <c r="AF54" s="37">
        <f t="shared" si="1"/>
        <v>0</v>
      </c>
    </row>
    <row r="55" spans="8:32" x14ac:dyDescent="0.25">
      <c r="H55" s="64"/>
      <c r="AE55" s="37">
        <f t="shared" si="0"/>
        <v>0</v>
      </c>
      <c r="AF55" s="37">
        <f t="shared" si="1"/>
        <v>0</v>
      </c>
    </row>
    <row r="56" spans="8:32" x14ac:dyDescent="0.25">
      <c r="H56" s="64"/>
      <c r="AE56" s="37">
        <f t="shared" si="0"/>
        <v>0</v>
      </c>
      <c r="AF56" s="37">
        <f t="shared" si="1"/>
        <v>0</v>
      </c>
    </row>
    <row r="57" spans="8:32" x14ac:dyDescent="0.25">
      <c r="H57" s="64"/>
      <c r="AE57" s="37">
        <f t="shared" si="0"/>
        <v>0</v>
      </c>
      <c r="AF57" s="37">
        <f t="shared" si="1"/>
        <v>0</v>
      </c>
    </row>
    <row r="58" spans="8:32" x14ac:dyDescent="0.25">
      <c r="H58" s="64"/>
      <c r="AE58" s="37">
        <f t="shared" si="0"/>
        <v>0</v>
      </c>
      <c r="AF58" s="37">
        <f t="shared" si="1"/>
        <v>0</v>
      </c>
    </row>
    <row r="59" spans="8:32" x14ac:dyDescent="0.25">
      <c r="H59" s="64"/>
      <c r="AE59" s="37">
        <f t="shared" si="0"/>
        <v>0</v>
      </c>
      <c r="AF59" s="37">
        <f t="shared" si="1"/>
        <v>0</v>
      </c>
    </row>
    <row r="60" spans="8:32" x14ac:dyDescent="0.25">
      <c r="H60" s="64"/>
      <c r="AE60" s="37">
        <f t="shared" si="0"/>
        <v>0</v>
      </c>
      <c r="AF60" s="37">
        <f t="shared" si="1"/>
        <v>0</v>
      </c>
    </row>
    <row r="61" spans="8:32" x14ac:dyDescent="0.25">
      <c r="H61" s="64"/>
      <c r="AE61" s="37">
        <f t="shared" si="0"/>
        <v>0</v>
      </c>
      <c r="AF61" s="37">
        <f t="shared" si="1"/>
        <v>0</v>
      </c>
    </row>
    <row r="62" spans="8:32" x14ac:dyDescent="0.25">
      <c r="H62" s="64"/>
      <c r="AE62" s="37">
        <f t="shared" si="0"/>
        <v>0</v>
      </c>
      <c r="AF62" s="37">
        <f t="shared" si="1"/>
        <v>0</v>
      </c>
    </row>
    <row r="63" spans="8:32" x14ac:dyDescent="0.25">
      <c r="H63" s="64"/>
      <c r="AE63" s="37">
        <f t="shared" si="0"/>
        <v>0</v>
      </c>
      <c r="AF63" s="37">
        <f t="shared" si="1"/>
        <v>0</v>
      </c>
    </row>
    <row r="64" spans="8:32" x14ac:dyDescent="0.25">
      <c r="H64" s="64"/>
      <c r="AE64" s="37">
        <f t="shared" si="0"/>
        <v>0</v>
      </c>
      <c r="AF64" s="37">
        <f t="shared" si="1"/>
        <v>0</v>
      </c>
    </row>
    <row r="65" spans="8:32" x14ac:dyDescent="0.25">
      <c r="H65" s="64"/>
      <c r="AE65" s="37">
        <f t="shared" si="0"/>
        <v>0</v>
      </c>
      <c r="AF65" s="37">
        <f t="shared" si="1"/>
        <v>0</v>
      </c>
    </row>
    <row r="66" spans="8:32" x14ac:dyDescent="0.25">
      <c r="H66" s="64"/>
      <c r="AE66" s="37">
        <f t="shared" si="0"/>
        <v>0</v>
      </c>
      <c r="AF66" s="37">
        <f t="shared" si="1"/>
        <v>0</v>
      </c>
    </row>
    <row r="67" spans="8:32" x14ac:dyDescent="0.25">
      <c r="H67" s="64"/>
      <c r="AE67" s="37">
        <f t="shared" ref="AE67:AE130" si="2">COUNTIF(I67:AC67,"Y")</f>
        <v>0</v>
      </c>
      <c r="AF67" s="37">
        <f t="shared" si="1"/>
        <v>0</v>
      </c>
    </row>
    <row r="68" spans="8:32" x14ac:dyDescent="0.25">
      <c r="H68" s="64"/>
      <c r="AE68" s="37">
        <f t="shared" si="2"/>
        <v>0</v>
      </c>
      <c r="AF68" s="37">
        <f t="shared" ref="AF68:AF131" si="3">IF(AE68&gt;0,1,0)</f>
        <v>0</v>
      </c>
    </row>
    <row r="69" spans="8:32" x14ac:dyDescent="0.25">
      <c r="H69" s="64"/>
      <c r="AE69" s="37">
        <f t="shared" si="2"/>
        <v>0</v>
      </c>
      <c r="AF69" s="37">
        <f t="shared" si="3"/>
        <v>0</v>
      </c>
    </row>
    <row r="70" spans="8:32" x14ac:dyDescent="0.25">
      <c r="H70" s="64"/>
      <c r="AE70" s="37">
        <f t="shared" si="2"/>
        <v>0</v>
      </c>
      <c r="AF70" s="37">
        <f t="shared" si="3"/>
        <v>0</v>
      </c>
    </row>
    <row r="71" spans="8:32" x14ac:dyDescent="0.25">
      <c r="H71" s="64"/>
      <c r="AE71" s="37">
        <f t="shared" si="2"/>
        <v>0</v>
      </c>
      <c r="AF71" s="37">
        <f t="shared" si="3"/>
        <v>0</v>
      </c>
    </row>
    <row r="72" spans="8:32" x14ac:dyDescent="0.25">
      <c r="H72" s="64"/>
      <c r="AE72" s="37">
        <f t="shared" si="2"/>
        <v>0</v>
      </c>
      <c r="AF72" s="37">
        <f t="shared" si="3"/>
        <v>0</v>
      </c>
    </row>
    <row r="73" spans="8:32" x14ac:dyDescent="0.25">
      <c r="H73" s="64"/>
      <c r="AE73" s="37">
        <f t="shared" si="2"/>
        <v>0</v>
      </c>
      <c r="AF73" s="37">
        <f t="shared" si="3"/>
        <v>0</v>
      </c>
    </row>
    <row r="74" spans="8:32" x14ac:dyDescent="0.25">
      <c r="H74" s="64"/>
      <c r="AE74" s="37">
        <f t="shared" si="2"/>
        <v>0</v>
      </c>
      <c r="AF74" s="37">
        <f t="shared" si="3"/>
        <v>0</v>
      </c>
    </row>
    <row r="75" spans="8:32" x14ac:dyDescent="0.25">
      <c r="H75" s="64"/>
      <c r="AE75" s="37">
        <f t="shared" si="2"/>
        <v>0</v>
      </c>
      <c r="AF75" s="37">
        <f t="shared" si="3"/>
        <v>0</v>
      </c>
    </row>
    <row r="76" spans="8:32" x14ac:dyDescent="0.25">
      <c r="H76" s="64"/>
      <c r="AE76" s="37">
        <f t="shared" si="2"/>
        <v>0</v>
      </c>
      <c r="AF76" s="37">
        <f t="shared" si="3"/>
        <v>0</v>
      </c>
    </row>
    <row r="77" spans="8:32" x14ac:dyDescent="0.25">
      <c r="H77" s="64"/>
      <c r="AE77" s="37">
        <f t="shared" si="2"/>
        <v>0</v>
      </c>
      <c r="AF77" s="37">
        <f t="shared" si="3"/>
        <v>0</v>
      </c>
    </row>
    <row r="78" spans="8:32" x14ac:dyDescent="0.25">
      <c r="H78" s="64"/>
      <c r="AE78" s="37">
        <f t="shared" si="2"/>
        <v>0</v>
      </c>
      <c r="AF78" s="37">
        <f t="shared" si="3"/>
        <v>0</v>
      </c>
    </row>
    <row r="79" spans="8:32" x14ac:dyDescent="0.25">
      <c r="H79" s="64"/>
      <c r="AE79" s="37">
        <f t="shared" si="2"/>
        <v>0</v>
      </c>
      <c r="AF79" s="37">
        <f t="shared" si="3"/>
        <v>0</v>
      </c>
    </row>
    <row r="80" spans="8:32" x14ac:dyDescent="0.25">
      <c r="H80" s="64"/>
      <c r="AE80" s="37">
        <f t="shared" si="2"/>
        <v>0</v>
      </c>
      <c r="AF80" s="37">
        <f t="shared" si="3"/>
        <v>0</v>
      </c>
    </row>
    <row r="81" spans="8:32" x14ac:dyDescent="0.25">
      <c r="H81" s="64"/>
      <c r="AE81" s="37">
        <f t="shared" si="2"/>
        <v>0</v>
      </c>
      <c r="AF81" s="37">
        <f t="shared" si="3"/>
        <v>0</v>
      </c>
    </row>
    <row r="82" spans="8:32" x14ac:dyDescent="0.25">
      <c r="H82" s="64"/>
      <c r="AE82" s="37">
        <f t="shared" si="2"/>
        <v>0</v>
      </c>
      <c r="AF82" s="37">
        <f t="shared" si="3"/>
        <v>0</v>
      </c>
    </row>
    <row r="83" spans="8:32" x14ac:dyDescent="0.25">
      <c r="H83" s="64"/>
      <c r="AE83" s="37">
        <f t="shared" si="2"/>
        <v>0</v>
      </c>
      <c r="AF83" s="37">
        <f t="shared" si="3"/>
        <v>0</v>
      </c>
    </row>
    <row r="84" spans="8:32" x14ac:dyDescent="0.25">
      <c r="H84" s="64"/>
      <c r="AE84" s="37">
        <f t="shared" si="2"/>
        <v>0</v>
      </c>
      <c r="AF84" s="37">
        <f t="shared" si="3"/>
        <v>0</v>
      </c>
    </row>
    <row r="85" spans="8:32" x14ac:dyDescent="0.25">
      <c r="H85" s="64"/>
      <c r="AE85" s="37">
        <f t="shared" si="2"/>
        <v>0</v>
      </c>
      <c r="AF85" s="37">
        <f t="shared" si="3"/>
        <v>0</v>
      </c>
    </row>
    <row r="86" spans="8:32" x14ac:dyDescent="0.25">
      <c r="H86" s="64"/>
      <c r="AE86" s="37">
        <f t="shared" si="2"/>
        <v>0</v>
      </c>
      <c r="AF86" s="37">
        <f t="shared" si="3"/>
        <v>0</v>
      </c>
    </row>
    <row r="87" spans="8:32" x14ac:dyDescent="0.25">
      <c r="H87" s="64"/>
      <c r="AE87" s="37">
        <f t="shared" si="2"/>
        <v>0</v>
      </c>
      <c r="AF87" s="37">
        <f t="shared" si="3"/>
        <v>0</v>
      </c>
    </row>
    <row r="88" spans="8:32" x14ac:dyDescent="0.25">
      <c r="H88" s="64"/>
      <c r="AE88" s="37">
        <f t="shared" si="2"/>
        <v>0</v>
      </c>
      <c r="AF88" s="37">
        <f t="shared" si="3"/>
        <v>0</v>
      </c>
    </row>
    <row r="89" spans="8:32" x14ac:dyDescent="0.25">
      <c r="H89" s="64"/>
      <c r="AE89" s="37">
        <f t="shared" si="2"/>
        <v>0</v>
      </c>
      <c r="AF89" s="37">
        <f t="shared" si="3"/>
        <v>0</v>
      </c>
    </row>
    <row r="90" spans="8:32" x14ac:dyDescent="0.25">
      <c r="H90" s="64"/>
      <c r="AE90" s="37">
        <f t="shared" si="2"/>
        <v>0</v>
      </c>
      <c r="AF90" s="37">
        <f t="shared" si="3"/>
        <v>0</v>
      </c>
    </row>
    <row r="91" spans="8:32" x14ac:dyDescent="0.25">
      <c r="H91" s="64"/>
      <c r="AE91" s="37">
        <f t="shared" si="2"/>
        <v>0</v>
      </c>
      <c r="AF91" s="37">
        <f t="shared" si="3"/>
        <v>0</v>
      </c>
    </row>
    <row r="92" spans="8:32" x14ac:dyDescent="0.25">
      <c r="H92" s="64"/>
      <c r="AE92" s="37">
        <f t="shared" si="2"/>
        <v>0</v>
      </c>
      <c r="AF92" s="37">
        <f t="shared" si="3"/>
        <v>0</v>
      </c>
    </row>
    <row r="93" spans="8:32" x14ac:dyDescent="0.25">
      <c r="H93" s="64"/>
      <c r="AE93" s="37">
        <f t="shared" si="2"/>
        <v>0</v>
      </c>
      <c r="AF93" s="37">
        <f t="shared" si="3"/>
        <v>0</v>
      </c>
    </row>
    <row r="94" spans="8:32" x14ac:dyDescent="0.25">
      <c r="H94" s="64"/>
      <c r="AE94" s="37">
        <f t="shared" si="2"/>
        <v>0</v>
      </c>
      <c r="AF94" s="37">
        <f t="shared" si="3"/>
        <v>0</v>
      </c>
    </row>
    <row r="95" spans="8:32" x14ac:dyDescent="0.25">
      <c r="H95" s="64"/>
      <c r="AE95" s="37">
        <f t="shared" si="2"/>
        <v>0</v>
      </c>
      <c r="AF95" s="37">
        <f t="shared" si="3"/>
        <v>0</v>
      </c>
    </row>
    <row r="96" spans="8:32" x14ac:dyDescent="0.25">
      <c r="H96" s="64"/>
      <c r="AE96" s="37">
        <f t="shared" si="2"/>
        <v>0</v>
      </c>
      <c r="AF96" s="37">
        <f t="shared" si="3"/>
        <v>0</v>
      </c>
    </row>
    <row r="97" spans="8:32" x14ac:dyDescent="0.25">
      <c r="H97" s="64"/>
      <c r="AE97" s="37">
        <f t="shared" si="2"/>
        <v>0</v>
      </c>
      <c r="AF97" s="37">
        <f t="shared" si="3"/>
        <v>0</v>
      </c>
    </row>
    <row r="98" spans="8:32" x14ac:dyDescent="0.25">
      <c r="H98" s="64"/>
      <c r="AE98" s="37">
        <f t="shared" si="2"/>
        <v>0</v>
      </c>
      <c r="AF98" s="37">
        <f t="shared" si="3"/>
        <v>0</v>
      </c>
    </row>
    <row r="99" spans="8:32" x14ac:dyDescent="0.25">
      <c r="H99" s="64"/>
      <c r="AE99" s="37">
        <f t="shared" si="2"/>
        <v>0</v>
      </c>
      <c r="AF99" s="37">
        <f t="shared" si="3"/>
        <v>0</v>
      </c>
    </row>
    <row r="100" spans="8:32" x14ac:dyDescent="0.25">
      <c r="H100" s="64"/>
      <c r="AE100" s="37">
        <f t="shared" si="2"/>
        <v>0</v>
      </c>
      <c r="AF100" s="37">
        <f t="shared" si="3"/>
        <v>0</v>
      </c>
    </row>
    <row r="101" spans="8:32" x14ac:dyDescent="0.25">
      <c r="H101" s="64"/>
      <c r="AE101" s="37">
        <f t="shared" si="2"/>
        <v>0</v>
      </c>
      <c r="AF101" s="37">
        <f t="shared" si="3"/>
        <v>0</v>
      </c>
    </row>
    <row r="102" spans="8:32" x14ac:dyDescent="0.25">
      <c r="H102" s="64"/>
      <c r="AE102" s="37">
        <f t="shared" si="2"/>
        <v>0</v>
      </c>
      <c r="AF102" s="37">
        <f t="shared" si="3"/>
        <v>0</v>
      </c>
    </row>
    <row r="103" spans="8:32" x14ac:dyDescent="0.25">
      <c r="H103" s="64"/>
      <c r="AE103" s="37">
        <f t="shared" si="2"/>
        <v>0</v>
      </c>
      <c r="AF103" s="37">
        <f t="shared" si="3"/>
        <v>0</v>
      </c>
    </row>
    <row r="104" spans="8:32" x14ac:dyDescent="0.25">
      <c r="H104" s="64"/>
      <c r="AE104" s="37">
        <f t="shared" si="2"/>
        <v>0</v>
      </c>
      <c r="AF104" s="37">
        <f t="shared" si="3"/>
        <v>0</v>
      </c>
    </row>
    <row r="105" spans="8:32" x14ac:dyDescent="0.25">
      <c r="H105" s="64"/>
      <c r="AE105" s="37">
        <f t="shared" si="2"/>
        <v>0</v>
      </c>
      <c r="AF105" s="37">
        <f t="shared" si="3"/>
        <v>0</v>
      </c>
    </row>
    <row r="106" spans="8:32" x14ac:dyDescent="0.25">
      <c r="H106" s="64"/>
      <c r="AE106" s="37">
        <f t="shared" si="2"/>
        <v>0</v>
      </c>
      <c r="AF106" s="37">
        <f t="shared" si="3"/>
        <v>0</v>
      </c>
    </row>
    <row r="107" spans="8:32" x14ac:dyDescent="0.25">
      <c r="H107" s="64"/>
      <c r="AE107" s="37">
        <f t="shared" si="2"/>
        <v>0</v>
      </c>
      <c r="AF107" s="37">
        <f t="shared" si="3"/>
        <v>0</v>
      </c>
    </row>
    <row r="108" spans="8:32" x14ac:dyDescent="0.25">
      <c r="H108" s="64"/>
      <c r="AE108" s="37">
        <f t="shared" si="2"/>
        <v>0</v>
      </c>
      <c r="AF108" s="37">
        <f t="shared" si="3"/>
        <v>0</v>
      </c>
    </row>
    <row r="109" spans="8:32" x14ac:dyDescent="0.25">
      <c r="H109" s="64"/>
      <c r="AE109" s="37">
        <f t="shared" si="2"/>
        <v>0</v>
      </c>
      <c r="AF109" s="37">
        <f t="shared" si="3"/>
        <v>0</v>
      </c>
    </row>
    <row r="110" spans="8:32" x14ac:dyDescent="0.25">
      <c r="H110" s="64"/>
      <c r="AE110" s="37">
        <f t="shared" si="2"/>
        <v>0</v>
      </c>
      <c r="AF110" s="37">
        <f t="shared" si="3"/>
        <v>0</v>
      </c>
    </row>
    <row r="111" spans="8:32" x14ac:dyDescent="0.25">
      <c r="H111" s="64"/>
      <c r="AE111" s="37">
        <f t="shared" si="2"/>
        <v>0</v>
      </c>
      <c r="AF111" s="37">
        <f t="shared" si="3"/>
        <v>0</v>
      </c>
    </row>
    <row r="112" spans="8:32" x14ac:dyDescent="0.25">
      <c r="H112" s="64"/>
      <c r="AE112" s="37">
        <f t="shared" si="2"/>
        <v>0</v>
      </c>
      <c r="AF112" s="37">
        <f t="shared" si="3"/>
        <v>0</v>
      </c>
    </row>
    <row r="113" spans="8:32" x14ac:dyDescent="0.25">
      <c r="H113" s="64"/>
      <c r="AE113" s="37">
        <f t="shared" si="2"/>
        <v>0</v>
      </c>
      <c r="AF113" s="37">
        <f t="shared" si="3"/>
        <v>0</v>
      </c>
    </row>
    <row r="114" spans="8:32" x14ac:dyDescent="0.25">
      <c r="H114" s="64"/>
      <c r="AE114" s="37">
        <f t="shared" si="2"/>
        <v>0</v>
      </c>
      <c r="AF114" s="37">
        <f t="shared" si="3"/>
        <v>0</v>
      </c>
    </row>
    <row r="115" spans="8:32" x14ac:dyDescent="0.25">
      <c r="H115" s="64"/>
      <c r="AE115" s="37">
        <f t="shared" si="2"/>
        <v>0</v>
      </c>
      <c r="AF115" s="37">
        <f t="shared" si="3"/>
        <v>0</v>
      </c>
    </row>
    <row r="116" spans="8:32" x14ac:dyDescent="0.25">
      <c r="H116" s="64"/>
      <c r="AE116" s="37">
        <f t="shared" si="2"/>
        <v>0</v>
      </c>
      <c r="AF116" s="37">
        <f t="shared" si="3"/>
        <v>0</v>
      </c>
    </row>
    <row r="117" spans="8:32" x14ac:dyDescent="0.25">
      <c r="H117" s="64"/>
      <c r="AE117" s="37">
        <f t="shared" si="2"/>
        <v>0</v>
      </c>
      <c r="AF117" s="37">
        <f t="shared" si="3"/>
        <v>0</v>
      </c>
    </row>
    <row r="118" spans="8:32" x14ac:dyDescent="0.25">
      <c r="H118" s="64"/>
      <c r="AE118" s="37">
        <f t="shared" si="2"/>
        <v>0</v>
      </c>
      <c r="AF118" s="37">
        <f t="shared" si="3"/>
        <v>0</v>
      </c>
    </row>
    <row r="119" spans="8:32" x14ac:dyDescent="0.25">
      <c r="H119" s="64"/>
      <c r="AE119" s="37">
        <f t="shared" si="2"/>
        <v>0</v>
      </c>
      <c r="AF119" s="37">
        <f t="shared" si="3"/>
        <v>0</v>
      </c>
    </row>
    <row r="120" spans="8:32" x14ac:dyDescent="0.25">
      <c r="H120" s="64"/>
      <c r="AE120" s="37">
        <f t="shared" si="2"/>
        <v>0</v>
      </c>
      <c r="AF120" s="37">
        <f t="shared" si="3"/>
        <v>0</v>
      </c>
    </row>
    <row r="121" spans="8:32" x14ac:dyDescent="0.25">
      <c r="H121" s="64"/>
      <c r="AE121" s="37">
        <f t="shared" si="2"/>
        <v>0</v>
      </c>
      <c r="AF121" s="37">
        <f t="shared" si="3"/>
        <v>0</v>
      </c>
    </row>
    <row r="122" spans="8:32" x14ac:dyDescent="0.25">
      <c r="H122" s="64"/>
      <c r="AE122" s="37">
        <f t="shared" si="2"/>
        <v>0</v>
      </c>
      <c r="AF122" s="37">
        <f t="shared" si="3"/>
        <v>0</v>
      </c>
    </row>
    <row r="123" spans="8:32" x14ac:dyDescent="0.25">
      <c r="H123" s="64"/>
      <c r="AE123" s="37">
        <f t="shared" si="2"/>
        <v>0</v>
      </c>
      <c r="AF123" s="37">
        <f t="shared" si="3"/>
        <v>0</v>
      </c>
    </row>
    <row r="124" spans="8:32" x14ac:dyDescent="0.25">
      <c r="H124" s="64"/>
      <c r="AE124" s="37">
        <f t="shared" si="2"/>
        <v>0</v>
      </c>
      <c r="AF124" s="37">
        <f t="shared" si="3"/>
        <v>0</v>
      </c>
    </row>
    <row r="125" spans="8:32" x14ac:dyDescent="0.25">
      <c r="H125" s="64"/>
      <c r="AE125" s="37">
        <f t="shared" si="2"/>
        <v>0</v>
      </c>
      <c r="AF125" s="37">
        <f t="shared" si="3"/>
        <v>0</v>
      </c>
    </row>
    <row r="126" spans="8:32" x14ac:dyDescent="0.25">
      <c r="H126" s="64"/>
      <c r="AE126" s="37">
        <f t="shared" si="2"/>
        <v>0</v>
      </c>
      <c r="AF126" s="37">
        <f t="shared" si="3"/>
        <v>0</v>
      </c>
    </row>
    <row r="127" spans="8:32" x14ac:dyDescent="0.25">
      <c r="H127" s="64"/>
      <c r="AE127" s="37">
        <f t="shared" si="2"/>
        <v>0</v>
      </c>
      <c r="AF127" s="37">
        <f t="shared" si="3"/>
        <v>0</v>
      </c>
    </row>
    <row r="128" spans="8:32" x14ac:dyDescent="0.25">
      <c r="H128" s="64"/>
      <c r="AE128" s="37">
        <f t="shared" si="2"/>
        <v>0</v>
      </c>
      <c r="AF128" s="37">
        <f t="shared" si="3"/>
        <v>0</v>
      </c>
    </row>
    <row r="129" spans="8:32" x14ac:dyDescent="0.25">
      <c r="H129" s="64"/>
      <c r="AE129" s="37">
        <f t="shared" si="2"/>
        <v>0</v>
      </c>
      <c r="AF129" s="37">
        <f t="shared" si="3"/>
        <v>0</v>
      </c>
    </row>
    <row r="130" spans="8:32" x14ac:dyDescent="0.25">
      <c r="H130" s="64"/>
      <c r="AE130" s="37">
        <f t="shared" si="2"/>
        <v>0</v>
      </c>
      <c r="AF130" s="37">
        <f t="shared" si="3"/>
        <v>0</v>
      </c>
    </row>
    <row r="131" spans="8:32" x14ac:dyDescent="0.25">
      <c r="H131" s="64"/>
      <c r="AE131" s="37">
        <f t="shared" ref="AE131:AE194" si="4">COUNTIF(I131:AC131,"Y")</f>
        <v>0</v>
      </c>
      <c r="AF131" s="37">
        <f t="shared" si="3"/>
        <v>0</v>
      </c>
    </row>
    <row r="132" spans="8:32" x14ac:dyDescent="0.25">
      <c r="H132" s="64"/>
      <c r="AE132" s="37">
        <f t="shared" si="4"/>
        <v>0</v>
      </c>
      <c r="AF132" s="37">
        <f t="shared" ref="AF132:AF195" si="5">IF(AE132&gt;0,1,0)</f>
        <v>0</v>
      </c>
    </row>
    <row r="133" spans="8:32" x14ac:dyDescent="0.25">
      <c r="H133" s="64"/>
      <c r="AE133" s="37">
        <f t="shared" si="4"/>
        <v>0</v>
      </c>
      <c r="AF133" s="37">
        <f t="shared" si="5"/>
        <v>0</v>
      </c>
    </row>
    <row r="134" spans="8:32" x14ac:dyDescent="0.25">
      <c r="H134" s="64"/>
      <c r="AE134" s="37">
        <f t="shared" si="4"/>
        <v>0</v>
      </c>
      <c r="AF134" s="37">
        <f t="shared" si="5"/>
        <v>0</v>
      </c>
    </row>
    <row r="135" spans="8:32" x14ac:dyDescent="0.25">
      <c r="H135" s="64"/>
      <c r="AE135" s="37">
        <f t="shared" si="4"/>
        <v>0</v>
      </c>
      <c r="AF135" s="37">
        <f t="shared" si="5"/>
        <v>0</v>
      </c>
    </row>
    <row r="136" spans="8:32" x14ac:dyDescent="0.25">
      <c r="H136" s="64"/>
      <c r="AE136" s="37">
        <f t="shared" si="4"/>
        <v>0</v>
      </c>
      <c r="AF136" s="37">
        <f t="shared" si="5"/>
        <v>0</v>
      </c>
    </row>
    <row r="137" spans="8:32" x14ac:dyDescent="0.25">
      <c r="H137" s="64"/>
      <c r="AE137" s="37">
        <f t="shared" si="4"/>
        <v>0</v>
      </c>
      <c r="AF137" s="37">
        <f t="shared" si="5"/>
        <v>0</v>
      </c>
    </row>
    <row r="138" spans="8:32" x14ac:dyDescent="0.25">
      <c r="H138" s="64"/>
      <c r="AE138" s="37">
        <f t="shared" si="4"/>
        <v>0</v>
      </c>
      <c r="AF138" s="37">
        <f t="shared" si="5"/>
        <v>0</v>
      </c>
    </row>
    <row r="139" spans="8:32" x14ac:dyDescent="0.25">
      <c r="H139" s="64"/>
      <c r="AE139" s="37">
        <f t="shared" si="4"/>
        <v>0</v>
      </c>
      <c r="AF139" s="37">
        <f t="shared" si="5"/>
        <v>0</v>
      </c>
    </row>
    <row r="140" spans="8:32" x14ac:dyDescent="0.25">
      <c r="H140" s="64"/>
      <c r="AE140" s="37">
        <f t="shared" si="4"/>
        <v>0</v>
      </c>
      <c r="AF140" s="37">
        <f t="shared" si="5"/>
        <v>0</v>
      </c>
    </row>
    <row r="141" spans="8:32" x14ac:dyDescent="0.25">
      <c r="H141" s="64"/>
      <c r="AE141" s="37">
        <f t="shared" si="4"/>
        <v>0</v>
      </c>
      <c r="AF141" s="37">
        <f t="shared" si="5"/>
        <v>0</v>
      </c>
    </row>
    <row r="142" spans="8:32" x14ac:dyDescent="0.25">
      <c r="H142" s="64"/>
      <c r="AE142" s="37">
        <f t="shared" si="4"/>
        <v>0</v>
      </c>
      <c r="AF142" s="37">
        <f t="shared" si="5"/>
        <v>0</v>
      </c>
    </row>
    <row r="143" spans="8:32" x14ac:dyDescent="0.25">
      <c r="H143" s="64"/>
      <c r="AE143" s="37">
        <f t="shared" si="4"/>
        <v>0</v>
      </c>
      <c r="AF143" s="37">
        <f t="shared" si="5"/>
        <v>0</v>
      </c>
    </row>
    <row r="144" spans="8:32" x14ac:dyDescent="0.25">
      <c r="H144" s="64"/>
      <c r="AE144" s="37">
        <f t="shared" si="4"/>
        <v>0</v>
      </c>
      <c r="AF144" s="37">
        <f t="shared" si="5"/>
        <v>0</v>
      </c>
    </row>
    <row r="145" spans="8:32" x14ac:dyDescent="0.25">
      <c r="H145" s="64"/>
      <c r="AE145" s="37">
        <f t="shared" si="4"/>
        <v>0</v>
      </c>
      <c r="AF145" s="37">
        <f t="shared" si="5"/>
        <v>0</v>
      </c>
    </row>
    <row r="146" spans="8:32" x14ac:dyDescent="0.25">
      <c r="H146" s="64"/>
      <c r="AE146" s="37">
        <f t="shared" si="4"/>
        <v>0</v>
      </c>
      <c r="AF146" s="37">
        <f t="shared" si="5"/>
        <v>0</v>
      </c>
    </row>
    <row r="147" spans="8:32" x14ac:dyDescent="0.25">
      <c r="H147" s="64"/>
      <c r="AE147" s="37">
        <f t="shared" si="4"/>
        <v>0</v>
      </c>
      <c r="AF147" s="37">
        <f t="shared" si="5"/>
        <v>0</v>
      </c>
    </row>
    <row r="148" spans="8:32" x14ac:dyDescent="0.25">
      <c r="H148" s="64"/>
      <c r="AE148" s="37">
        <f t="shared" si="4"/>
        <v>0</v>
      </c>
      <c r="AF148" s="37">
        <f t="shared" si="5"/>
        <v>0</v>
      </c>
    </row>
    <row r="149" spans="8:32" x14ac:dyDescent="0.25">
      <c r="H149" s="64"/>
      <c r="AE149" s="37">
        <f t="shared" si="4"/>
        <v>0</v>
      </c>
      <c r="AF149" s="37">
        <f t="shared" si="5"/>
        <v>0</v>
      </c>
    </row>
    <row r="150" spans="8:32" x14ac:dyDescent="0.25">
      <c r="H150" s="64"/>
      <c r="AE150" s="37">
        <f t="shared" si="4"/>
        <v>0</v>
      </c>
      <c r="AF150" s="37">
        <f t="shared" si="5"/>
        <v>0</v>
      </c>
    </row>
    <row r="151" spans="8:32" x14ac:dyDescent="0.25">
      <c r="H151" s="64"/>
      <c r="AE151" s="37">
        <f t="shared" si="4"/>
        <v>0</v>
      </c>
      <c r="AF151" s="37">
        <f t="shared" si="5"/>
        <v>0</v>
      </c>
    </row>
    <row r="152" spans="8:32" x14ac:dyDescent="0.25">
      <c r="H152" s="64"/>
      <c r="AE152" s="37">
        <f t="shared" si="4"/>
        <v>0</v>
      </c>
      <c r="AF152" s="37">
        <f t="shared" si="5"/>
        <v>0</v>
      </c>
    </row>
    <row r="153" spans="8:32" x14ac:dyDescent="0.25">
      <c r="H153" s="64"/>
      <c r="AE153" s="37">
        <f t="shared" si="4"/>
        <v>0</v>
      </c>
      <c r="AF153" s="37">
        <f t="shared" si="5"/>
        <v>0</v>
      </c>
    </row>
    <row r="154" spans="8:32" x14ac:dyDescent="0.25">
      <c r="H154" s="64"/>
      <c r="AE154" s="37">
        <f t="shared" si="4"/>
        <v>0</v>
      </c>
      <c r="AF154" s="37">
        <f t="shared" si="5"/>
        <v>0</v>
      </c>
    </row>
    <row r="155" spans="8:32" x14ac:dyDescent="0.25">
      <c r="H155" s="64"/>
      <c r="AE155" s="37">
        <f t="shared" si="4"/>
        <v>0</v>
      </c>
      <c r="AF155" s="37">
        <f t="shared" si="5"/>
        <v>0</v>
      </c>
    </row>
    <row r="156" spans="8:32" x14ac:dyDescent="0.25">
      <c r="H156" s="64"/>
      <c r="AE156" s="37">
        <f t="shared" si="4"/>
        <v>0</v>
      </c>
      <c r="AF156" s="37">
        <f t="shared" si="5"/>
        <v>0</v>
      </c>
    </row>
    <row r="157" spans="8:32" x14ac:dyDescent="0.25">
      <c r="H157" s="64"/>
      <c r="AE157" s="37">
        <f t="shared" si="4"/>
        <v>0</v>
      </c>
      <c r="AF157" s="37">
        <f t="shared" si="5"/>
        <v>0</v>
      </c>
    </row>
    <row r="158" spans="8:32" x14ac:dyDescent="0.25">
      <c r="H158" s="64"/>
      <c r="AE158" s="37">
        <f t="shared" si="4"/>
        <v>0</v>
      </c>
      <c r="AF158" s="37">
        <f t="shared" si="5"/>
        <v>0</v>
      </c>
    </row>
    <row r="159" spans="8:32" x14ac:dyDescent="0.25">
      <c r="H159" s="64"/>
      <c r="AE159" s="37">
        <f t="shared" si="4"/>
        <v>0</v>
      </c>
      <c r="AF159" s="37">
        <f t="shared" si="5"/>
        <v>0</v>
      </c>
    </row>
    <row r="160" spans="8:32" x14ac:dyDescent="0.25">
      <c r="H160" s="64"/>
      <c r="AE160" s="37">
        <f t="shared" si="4"/>
        <v>0</v>
      </c>
      <c r="AF160" s="37">
        <f t="shared" si="5"/>
        <v>0</v>
      </c>
    </row>
    <row r="161" spans="8:32" x14ac:dyDescent="0.25">
      <c r="H161" s="64"/>
      <c r="AE161" s="37">
        <f t="shared" si="4"/>
        <v>0</v>
      </c>
      <c r="AF161" s="37">
        <f t="shared" si="5"/>
        <v>0</v>
      </c>
    </row>
    <row r="162" spans="8:32" x14ac:dyDescent="0.25">
      <c r="H162" s="64"/>
      <c r="AE162" s="37">
        <f t="shared" si="4"/>
        <v>0</v>
      </c>
      <c r="AF162" s="37">
        <f t="shared" si="5"/>
        <v>0</v>
      </c>
    </row>
    <row r="163" spans="8:32" x14ac:dyDescent="0.25">
      <c r="H163" s="64"/>
      <c r="AE163" s="37">
        <f t="shared" si="4"/>
        <v>0</v>
      </c>
      <c r="AF163" s="37">
        <f t="shared" si="5"/>
        <v>0</v>
      </c>
    </row>
    <row r="164" spans="8:32" x14ac:dyDescent="0.25">
      <c r="H164" s="64"/>
      <c r="AE164" s="37">
        <f t="shared" si="4"/>
        <v>0</v>
      </c>
      <c r="AF164" s="37">
        <f t="shared" si="5"/>
        <v>0</v>
      </c>
    </row>
    <row r="165" spans="8:32" x14ac:dyDescent="0.25">
      <c r="H165" s="64"/>
      <c r="AE165" s="37">
        <f t="shared" si="4"/>
        <v>0</v>
      </c>
      <c r="AF165" s="37">
        <f t="shared" si="5"/>
        <v>0</v>
      </c>
    </row>
    <row r="166" spans="8:32" x14ac:dyDescent="0.25">
      <c r="H166" s="64"/>
      <c r="AE166" s="37">
        <f t="shared" si="4"/>
        <v>0</v>
      </c>
      <c r="AF166" s="37">
        <f t="shared" si="5"/>
        <v>0</v>
      </c>
    </row>
    <row r="167" spans="8:32" x14ac:dyDescent="0.25">
      <c r="H167" s="64"/>
      <c r="AE167" s="37">
        <f t="shared" si="4"/>
        <v>0</v>
      </c>
      <c r="AF167" s="37">
        <f t="shared" si="5"/>
        <v>0</v>
      </c>
    </row>
    <row r="168" spans="8:32" x14ac:dyDescent="0.25">
      <c r="H168" s="64"/>
      <c r="AE168" s="37">
        <f t="shared" si="4"/>
        <v>0</v>
      </c>
      <c r="AF168" s="37">
        <f t="shared" si="5"/>
        <v>0</v>
      </c>
    </row>
    <row r="169" spans="8:32" x14ac:dyDescent="0.25">
      <c r="H169" s="64"/>
      <c r="AE169" s="37">
        <f t="shared" si="4"/>
        <v>0</v>
      </c>
      <c r="AF169" s="37">
        <f t="shared" si="5"/>
        <v>0</v>
      </c>
    </row>
    <row r="170" spans="8:32" x14ac:dyDescent="0.25">
      <c r="H170" s="64"/>
      <c r="AE170" s="37">
        <f t="shared" si="4"/>
        <v>0</v>
      </c>
      <c r="AF170" s="37">
        <f t="shared" si="5"/>
        <v>0</v>
      </c>
    </row>
    <row r="171" spans="8:32" x14ac:dyDescent="0.25">
      <c r="H171" s="64"/>
      <c r="AE171" s="37">
        <f t="shared" si="4"/>
        <v>0</v>
      </c>
      <c r="AF171" s="37">
        <f t="shared" si="5"/>
        <v>0</v>
      </c>
    </row>
    <row r="172" spans="8:32" x14ac:dyDescent="0.25">
      <c r="H172" s="64"/>
      <c r="AE172" s="37">
        <f t="shared" si="4"/>
        <v>0</v>
      </c>
      <c r="AF172" s="37">
        <f t="shared" si="5"/>
        <v>0</v>
      </c>
    </row>
    <row r="173" spans="8:32" x14ac:dyDescent="0.25">
      <c r="H173" s="64"/>
      <c r="AE173" s="37">
        <f t="shared" si="4"/>
        <v>0</v>
      </c>
      <c r="AF173" s="37">
        <f t="shared" si="5"/>
        <v>0</v>
      </c>
    </row>
    <row r="174" spans="8:32" x14ac:dyDescent="0.25">
      <c r="H174" s="64"/>
      <c r="AE174" s="37">
        <f t="shared" si="4"/>
        <v>0</v>
      </c>
      <c r="AF174" s="37">
        <f t="shared" si="5"/>
        <v>0</v>
      </c>
    </row>
    <row r="175" spans="8:32" x14ac:dyDescent="0.25">
      <c r="H175" s="64"/>
      <c r="AE175" s="37">
        <f t="shared" si="4"/>
        <v>0</v>
      </c>
      <c r="AF175" s="37">
        <f t="shared" si="5"/>
        <v>0</v>
      </c>
    </row>
    <row r="176" spans="8:32" x14ac:dyDescent="0.25">
      <c r="H176" s="64"/>
      <c r="AE176" s="37">
        <f t="shared" si="4"/>
        <v>0</v>
      </c>
      <c r="AF176" s="37">
        <f t="shared" si="5"/>
        <v>0</v>
      </c>
    </row>
    <row r="177" spans="8:32" x14ac:dyDescent="0.25">
      <c r="H177" s="64"/>
      <c r="AE177" s="37">
        <f t="shared" si="4"/>
        <v>0</v>
      </c>
      <c r="AF177" s="37">
        <f t="shared" si="5"/>
        <v>0</v>
      </c>
    </row>
    <row r="178" spans="8:32" x14ac:dyDescent="0.25">
      <c r="H178" s="64"/>
      <c r="AE178" s="37">
        <f t="shared" si="4"/>
        <v>0</v>
      </c>
      <c r="AF178" s="37">
        <f t="shared" si="5"/>
        <v>0</v>
      </c>
    </row>
    <row r="179" spans="8:32" x14ac:dyDescent="0.25">
      <c r="H179" s="64"/>
      <c r="AE179" s="37">
        <f t="shared" si="4"/>
        <v>0</v>
      </c>
      <c r="AF179" s="37">
        <f t="shared" si="5"/>
        <v>0</v>
      </c>
    </row>
    <row r="180" spans="8:32" x14ac:dyDescent="0.25">
      <c r="H180" s="64"/>
      <c r="AE180" s="37">
        <f t="shared" si="4"/>
        <v>0</v>
      </c>
      <c r="AF180" s="37">
        <f t="shared" si="5"/>
        <v>0</v>
      </c>
    </row>
    <row r="181" spans="8:32" x14ac:dyDescent="0.25">
      <c r="H181" s="64"/>
      <c r="AE181" s="37">
        <f t="shared" si="4"/>
        <v>0</v>
      </c>
      <c r="AF181" s="37">
        <f t="shared" si="5"/>
        <v>0</v>
      </c>
    </row>
    <row r="182" spans="8:32" x14ac:dyDescent="0.25">
      <c r="H182" s="64"/>
      <c r="AE182" s="37">
        <f t="shared" si="4"/>
        <v>0</v>
      </c>
      <c r="AF182" s="37">
        <f t="shared" si="5"/>
        <v>0</v>
      </c>
    </row>
    <row r="183" spans="8:32" x14ac:dyDescent="0.25">
      <c r="H183" s="64"/>
      <c r="AE183" s="37">
        <f t="shared" si="4"/>
        <v>0</v>
      </c>
      <c r="AF183" s="37">
        <f t="shared" si="5"/>
        <v>0</v>
      </c>
    </row>
    <row r="184" spans="8:32" x14ac:dyDescent="0.25">
      <c r="H184" s="64"/>
      <c r="AE184" s="37">
        <f t="shared" si="4"/>
        <v>0</v>
      </c>
      <c r="AF184" s="37">
        <f t="shared" si="5"/>
        <v>0</v>
      </c>
    </row>
    <row r="185" spans="8:32" x14ac:dyDescent="0.25">
      <c r="H185" s="64"/>
      <c r="AE185" s="37">
        <f t="shared" si="4"/>
        <v>0</v>
      </c>
      <c r="AF185" s="37">
        <f t="shared" si="5"/>
        <v>0</v>
      </c>
    </row>
    <row r="186" spans="8:32" x14ac:dyDescent="0.25">
      <c r="H186" s="64"/>
      <c r="AE186" s="37">
        <f t="shared" si="4"/>
        <v>0</v>
      </c>
      <c r="AF186" s="37">
        <f t="shared" si="5"/>
        <v>0</v>
      </c>
    </row>
    <row r="187" spans="8:32" x14ac:dyDescent="0.25">
      <c r="H187" s="64"/>
      <c r="AE187" s="37">
        <f t="shared" si="4"/>
        <v>0</v>
      </c>
      <c r="AF187" s="37">
        <f t="shared" si="5"/>
        <v>0</v>
      </c>
    </row>
    <row r="188" spans="8:32" x14ac:dyDescent="0.25">
      <c r="H188" s="64"/>
      <c r="AE188" s="37">
        <f t="shared" si="4"/>
        <v>0</v>
      </c>
      <c r="AF188" s="37">
        <f t="shared" si="5"/>
        <v>0</v>
      </c>
    </row>
    <row r="189" spans="8:32" x14ac:dyDescent="0.25">
      <c r="H189" s="64"/>
      <c r="AE189" s="37">
        <f t="shared" si="4"/>
        <v>0</v>
      </c>
      <c r="AF189" s="37">
        <f t="shared" si="5"/>
        <v>0</v>
      </c>
    </row>
    <row r="190" spans="8:32" x14ac:dyDescent="0.25">
      <c r="H190" s="64"/>
      <c r="AE190" s="37">
        <f t="shared" si="4"/>
        <v>0</v>
      </c>
      <c r="AF190" s="37">
        <f t="shared" si="5"/>
        <v>0</v>
      </c>
    </row>
    <row r="191" spans="8:32" x14ac:dyDescent="0.25">
      <c r="H191" s="64"/>
      <c r="AE191" s="37">
        <f t="shared" si="4"/>
        <v>0</v>
      </c>
      <c r="AF191" s="37">
        <f t="shared" si="5"/>
        <v>0</v>
      </c>
    </row>
    <row r="192" spans="8:32" x14ac:dyDescent="0.25">
      <c r="H192" s="64"/>
      <c r="AE192" s="37">
        <f t="shared" si="4"/>
        <v>0</v>
      </c>
      <c r="AF192" s="37">
        <f t="shared" si="5"/>
        <v>0</v>
      </c>
    </row>
    <row r="193" spans="8:32" x14ac:dyDescent="0.25">
      <c r="H193" s="64"/>
      <c r="AE193" s="37">
        <f t="shared" si="4"/>
        <v>0</v>
      </c>
      <c r="AF193" s="37">
        <f t="shared" si="5"/>
        <v>0</v>
      </c>
    </row>
    <row r="194" spans="8:32" x14ac:dyDescent="0.25">
      <c r="H194" s="64"/>
      <c r="AE194" s="37">
        <f t="shared" si="4"/>
        <v>0</v>
      </c>
      <c r="AF194" s="37">
        <f t="shared" si="5"/>
        <v>0</v>
      </c>
    </row>
    <row r="195" spans="8:32" x14ac:dyDescent="0.25">
      <c r="H195" s="64"/>
      <c r="AE195" s="37">
        <f t="shared" ref="AE195:AE258" si="6">COUNTIF(I195:AC195,"Y")</f>
        <v>0</v>
      </c>
      <c r="AF195" s="37">
        <f t="shared" si="5"/>
        <v>0</v>
      </c>
    </row>
    <row r="196" spans="8:32" x14ac:dyDescent="0.25">
      <c r="H196" s="64"/>
      <c r="AE196" s="37">
        <f t="shared" si="6"/>
        <v>0</v>
      </c>
      <c r="AF196" s="37">
        <f t="shared" ref="AF196:AF259" si="7">IF(AE196&gt;0,1,0)</f>
        <v>0</v>
      </c>
    </row>
    <row r="197" spans="8:32" x14ac:dyDescent="0.25">
      <c r="H197" s="64"/>
      <c r="AE197" s="37">
        <f t="shared" si="6"/>
        <v>0</v>
      </c>
      <c r="AF197" s="37">
        <f t="shared" si="7"/>
        <v>0</v>
      </c>
    </row>
    <row r="198" spans="8:32" x14ac:dyDescent="0.25">
      <c r="H198" s="64"/>
      <c r="AE198" s="37">
        <f t="shared" si="6"/>
        <v>0</v>
      </c>
      <c r="AF198" s="37">
        <f t="shared" si="7"/>
        <v>0</v>
      </c>
    </row>
    <row r="199" spans="8:32" x14ac:dyDescent="0.25">
      <c r="H199" s="64"/>
      <c r="AE199" s="37">
        <f t="shared" si="6"/>
        <v>0</v>
      </c>
      <c r="AF199" s="37">
        <f t="shared" si="7"/>
        <v>0</v>
      </c>
    </row>
    <row r="200" spans="8:32" x14ac:dyDescent="0.25">
      <c r="H200" s="64"/>
      <c r="AE200" s="37">
        <f t="shared" si="6"/>
        <v>0</v>
      </c>
      <c r="AF200" s="37">
        <f t="shared" si="7"/>
        <v>0</v>
      </c>
    </row>
    <row r="201" spans="8:32" x14ac:dyDescent="0.25">
      <c r="H201" s="64"/>
      <c r="AE201" s="37">
        <f t="shared" si="6"/>
        <v>0</v>
      </c>
      <c r="AF201" s="37">
        <f t="shared" si="7"/>
        <v>0</v>
      </c>
    </row>
    <row r="202" spans="8:32" x14ac:dyDescent="0.25">
      <c r="H202" s="64"/>
      <c r="AE202" s="37">
        <f t="shared" si="6"/>
        <v>0</v>
      </c>
      <c r="AF202" s="37">
        <f t="shared" si="7"/>
        <v>0</v>
      </c>
    </row>
    <row r="203" spans="8:32" x14ac:dyDescent="0.25">
      <c r="H203" s="64"/>
      <c r="AE203" s="37">
        <f t="shared" si="6"/>
        <v>0</v>
      </c>
      <c r="AF203" s="37">
        <f t="shared" si="7"/>
        <v>0</v>
      </c>
    </row>
    <row r="204" spans="8:32" x14ac:dyDescent="0.25">
      <c r="H204" s="64"/>
      <c r="AE204" s="37">
        <f t="shared" si="6"/>
        <v>0</v>
      </c>
      <c r="AF204" s="37">
        <f t="shared" si="7"/>
        <v>0</v>
      </c>
    </row>
    <row r="205" spans="8:32" x14ac:dyDescent="0.25">
      <c r="H205" s="64"/>
      <c r="AE205" s="37">
        <f t="shared" si="6"/>
        <v>0</v>
      </c>
      <c r="AF205" s="37">
        <f t="shared" si="7"/>
        <v>0</v>
      </c>
    </row>
    <row r="206" spans="8:32" x14ac:dyDescent="0.25">
      <c r="H206" s="64"/>
      <c r="AE206" s="37">
        <f t="shared" si="6"/>
        <v>0</v>
      </c>
      <c r="AF206" s="37">
        <f t="shared" si="7"/>
        <v>0</v>
      </c>
    </row>
    <row r="207" spans="8:32" x14ac:dyDescent="0.25">
      <c r="H207" s="64"/>
      <c r="AE207" s="37">
        <f t="shared" si="6"/>
        <v>0</v>
      </c>
      <c r="AF207" s="37">
        <f t="shared" si="7"/>
        <v>0</v>
      </c>
    </row>
    <row r="208" spans="8:32" x14ac:dyDescent="0.25">
      <c r="H208" s="64"/>
      <c r="AE208" s="37">
        <f t="shared" si="6"/>
        <v>0</v>
      </c>
      <c r="AF208" s="37">
        <f t="shared" si="7"/>
        <v>0</v>
      </c>
    </row>
    <row r="209" spans="8:32" x14ac:dyDescent="0.25">
      <c r="H209" s="64"/>
      <c r="AE209" s="37">
        <f t="shared" si="6"/>
        <v>0</v>
      </c>
      <c r="AF209" s="37">
        <f t="shared" si="7"/>
        <v>0</v>
      </c>
    </row>
    <row r="210" spans="8:32" x14ac:dyDescent="0.25">
      <c r="H210" s="64"/>
      <c r="AE210" s="37">
        <f t="shared" si="6"/>
        <v>0</v>
      </c>
      <c r="AF210" s="37">
        <f t="shared" si="7"/>
        <v>0</v>
      </c>
    </row>
    <row r="211" spans="8:32" x14ac:dyDescent="0.25">
      <c r="H211" s="64"/>
      <c r="AE211" s="37">
        <f t="shared" si="6"/>
        <v>0</v>
      </c>
      <c r="AF211" s="37">
        <f t="shared" si="7"/>
        <v>0</v>
      </c>
    </row>
    <row r="212" spans="8:32" x14ac:dyDescent="0.25">
      <c r="H212" s="64"/>
      <c r="AE212" s="37">
        <f t="shared" si="6"/>
        <v>0</v>
      </c>
      <c r="AF212" s="37">
        <f t="shared" si="7"/>
        <v>0</v>
      </c>
    </row>
    <row r="213" spans="8:32" x14ac:dyDescent="0.25">
      <c r="H213" s="64"/>
      <c r="AE213" s="37">
        <f t="shared" si="6"/>
        <v>0</v>
      </c>
      <c r="AF213" s="37">
        <f t="shared" si="7"/>
        <v>0</v>
      </c>
    </row>
    <row r="214" spans="8:32" x14ac:dyDescent="0.25">
      <c r="H214" s="64"/>
      <c r="AE214" s="37">
        <f t="shared" si="6"/>
        <v>0</v>
      </c>
      <c r="AF214" s="37">
        <f t="shared" si="7"/>
        <v>0</v>
      </c>
    </row>
    <row r="215" spans="8:32" x14ac:dyDescent="0.25">
      <c r="H215" s="64"/>
      <c r="AE215" s="37">
        <f t="shared" si="6"/>
        <v>0</v>
      </c>
      <c r="AF215" s="37">
        <f t="shared" si="7"/>
        <v>0</v>
      </c>
    </row>
    <row r="216" spans="8:32" x14ac:dyDescent="0.25">
      <c r="H216" s="64"/>
      <c r="AE216" s="37">
        <f t="shared" si="6"/>
        <v>0</v>
      </c>
      <c r="AF216" s="37">
        <f t="shared" si="7"/>
        <v>0</v>
      </c>
    </row>
    <row r="217" spans="8:32" x14ac:dyDescent="0.25">
      <c r="H217" s="64"/>
      <c r="AE217" s="37">
        <f t="shared" si="6"/>
        <v>0</v>
      </c>
      <c r="AF217" s="37">
        <f t="shared" si="7"/>
        <v>0</v>
      </c>
    </row>
    <row r="218" spans="8:32" x14ac:dyDescent="0.25">
      <c r="H218" s="64"/>
      <c r="AE218" s="37">
        <f t="shared" si="6"/>
        <v>0</v>
      </c>
      <c r="AF218" s="37">
        <f t="shared" si="7"/>
        <v>0</v>
      </c>
    </row>
    <row r="219" spans="8:32" x14ac:dyDescent="0.25">
      <c r="H219" s="64"/>
      <c r="AE219" s="37">
        <f t="shared" si="6"/>
        <v>0</v>
      </c>
      <c r="AF219" s="37">
        <f t="shared" si="7"/>
        <v>0</v>
      </c>
    </row>
    <row r="220" spans="8:32" x14ac:dyDescent="0.25">
      <c r="H220" s="64"/>
      <c r="AE220" s="37">
        <f t="shared" si="6"/>
        <v>0</v>
      </c>
      <c r="AF220" s="37">
        <f t="shared" si="7"/>
        <v>0</v>
      </c>
    </row>
    <row r="221" spans="8:32" x14ac:dyDescent="0.25">
      <c r="H221" s="64"/>
      <c r="AE221" s="37">
        <f t="shared" si="6"/>
        <v>0</v>
      </c>
      <c r="AF221" s="37">
        <f t="shared" si="7"/>
        <v>0</v>
      </c>
    </row>
    <row r="222" spans="8:32" x14ac:dyDescent="0.25">
      <c r="H222" s="64"/>
      <c r="AE222" s="37">
        <f t="shared" si="6"/>
        <v>0</v>
      </c>
      <c r="AF222" s="37">
        <f t="shared" si="7"/>
        <v>0</v>
      </c>
    </row>
    <row r="223" spans="8:32" x14ac:dyDescent="0.25">
      <c r="H223" s="64"/>
      <c r="AE223" s="37">
        <f t="shared" si="6"/>
        <v>0</v>
      </c>
      <c r="AF223" s="37">
        <f t="shared" si="7"/>
        <v>0</v>
      </c>
    </row>
    <row r="224" spans="8:32" x14ac:dyDescent="0.25">
      <c r="H224" s="64"/>
      <c r="AE224" s="37">
        <f t="shared" si="6"/>
        <v>0</v>
      </c>
      <c r="AF224" s="37">
        <f t="shared" si="7"/>
        <v>0</v>
      </c>
    </row>
    <row r="225" spans="8:32" x14ac:dyDescent="0.25">
      <c r="H225" s="64"/>
      <c r="AE225" s="37">
        <f t="shared" si="6"/>
        <v>0</v>
      </c>
      <c r="AF225" s="37">
        <f t="shared" si="7"/>
        <v>0</v>
      </c>
    </row>
    <row r="226" spans="8:32" x14ac:dyDescent="0.25">
      <c r="H226" s="64"/>
      <c r="AE226" s="37">
        <f t="shared" si="6"/>
        <v>0</v>
      </c>
      <c r="AF226" s="37">
        <f t="shared" si="7"/>
        <v>0</v>
      </c>
    </row>
    <row r="227" spans="8:32" x14ac:dyDescent="0.25">
      <c r="H227" s="64"/>
      <c r="AE227" s="37">
        <f t="shared" si="6"/>
        <v>0</v>
      </c>
      <c r="AF227" s="37">
        <f t="shared" si="7"/>
        <v>0</v>
      </c>
    </row>
    <row r="228" spans="8:32" x14ac:dyDescent="0.25">
      <c r="H228" s="64"/>
      <c r="AE228" s="37">
        <f t="shared" si="6"/>
        <v>0</v>
      </c>
      <c r="AF228" s="37">
        <f t="shared" si="7"/>
        <v>0</v>
      </c>
    </row>
    <row r="229" spans="8:32" x14ac:dyDescent="0.25">
      <c r="H229" s="64"/>
      <c r="AE229" s="37">
        <f t="shared" si="6"/>
        <v>0</v>
      </c>
      <c r="AF229" s="37">
        <f t="shared" si="7"/>
        <v>0</v>
      </c>
    </row>
    <row r="230" spans="8:32" x14ac:dyDescent="0.25">
      <c r="H230" s="64"/>
      <c r="AE230" s="37">
        <f t="shared" si="6"/>
        <v>0</v>
      </c>
      <c r="AF230" s="37">
        <f t="shared" si="7"/>
        <v>0</v>
      </c>
    </row>
    <row r="231" spans="8:32" x14ac:dyDescent="0.25">
      <c r="H231" s="64"/>
      <c r="AE231" s="37">
        <f t="shared" si="6"/>
        <v>0</v>
      </c>
      <c r="AF231" s="37">
        <f t="shared" si="7"/>
        <v>0</v>
      </c>
    </row>
    <row r="232" spans="8:32" x14ac:dyDescent="0.25">
      <c r="H232" s="64"/>
      <c r="AE232" s="37">
        <f t="shared" si="6"/>
        <v>0</v>
      </c>
      <c r="AF232" s="37">
        <f t="shared" si="7"/>
        <v>0</v>
      </c>
    </row>
    <row r="233" spans="8:32" x14ac:dyDescent="0.25">
      <c r="H233" s="64"/>
      <c r="AE233" s="37">
        <f t="shared" si="6"/>
        <v>0</v>
      </c>
      <c r="AF233" s="37">
        <f t="shared" si="7"/>
        <v>0</v>
      </c>
    </row>
    <row r="234" spans="8:32" x14ac:dyDescent="0.25">
      <c r="H234" s="64"/>
      <c r="AE234" s="37">
        <f t="shared" si="6"/>
        <v>0</v>
      </c>
      <c r="AF234" s="37">
        <f t="shared" si="7"/>
        <v>0</v>
      </c>
    </row>
    <row r="235" spans="8:32" x14ac:dyDescent="0.25">
      <c r="H235" s="64"/>
      <c r="AE235" s="37">
        <f t="shared" si="6"/>
        <v>0</v>
      </c>
      <c r="AF235" s="37">
        <f t="shared" si="7"/>
        <v>0</v>
      </c>
    </row>
    <row r="236" spans="8:32" x14ac:dyDescent="0.25">
      <c r="H236" s="64"/>
      <c r="AE236" s="37">
        <f t="shared" si="6"/>
        <v>0</v>
      </c>
      <c r="AF236" s="37">
        <f t="shared" si="7"/>
        <v>0</v>
      </c>
    </row>
    <row r="237" spans="8:32" x14ac:dyDescent="0.25">
      <c r="H237" s="64"/>
      <c r="AE237" s="37">
        <f t="shared" si="6"/>
        <v>0</v>
      </c>
      <c r="AF237" s="37">
        <f t="shared" si="7"/>
        <v>0</v>
      </c>
    </row>
    <row r="238" spans="8:32" x14ac:dyDescent="0.25">
      <c r="H238" s="64"/>
      <c r="AE238" s="37">
        <f t="shared" si="6"/>
        <v>0</v>
      </c>
      <c r="AF238" s="37">
        <f t="shared" si="7"/>
        <v>0</v>
      </c>
    </row>
    <row r="239" spans="8:32" x14ac:dyDescent="0.25">
      <c r="H239" s="64"/>
      <c r="AE239" s="37">
        <f t="shared" si="6"/>
        <v>0</v>
      </c>
      <c r="AF239" s="37">
        <f t="shared" si="7"/>
        <v>0</v>
      </c>
    </row>
    <row r="240" spans="8:32" x14ac:dyDescent="0.25">
      <c r="H240" s="64"/>
      <c r="AE240" s="37">
        <f t="shared" si="6"/>
        <v>0</v>
      </c>
      <c r="AF240" s="37">
        <f t="shared" si="7"/>
        <v>0</v>
      </c>
    </row>
    <row r="241" spans="8:32" x14ac:dyDescent="0.25">
      <c r="H241" s="64"/>
      <c r="AE241" s="37">
        <f t="shared" si="6"/>
        <v>0</v>
      </c>
      <c r="AF241" s="37">
        <f t="shared" si="7"/>
        <v>0</v>
      </c>
    </row>
    <row r="242" spans="8:32" x14ac:dyDescent="0.25">
      <c r="H242" s="64"/>
      <c r="AE242" s="37">
        <f t="shared" si="6"/>
        <v>0</v>
      </c>
      <c r="AF242" s="37">
        <f t="shared" si="7"/>
        <v>0</v>
      </c>
    </row>
    <row r="243" spans="8:32" x14ac:dyDescent="0.25">
      <c r="H243" s="64"/>
      <c r="AE243" s="37">
        <f t="shared" si="6"/>
        <v>0</v>
      </c>
      <c r="AF243" s="37">
        <f t="shared" si="7"/>
        <v>0</v>
      </c>
    </row>
    <row r="244" spans="8:32" x14ac:dyDescent="0.25">
      <c r="H244" s="64"/>
      <c r="AE244" s="37">
        <f t="shared" si="6"/>
        <v>0</v>
      </c>
      <c r="AF244" s="37">
        <f t="shared" si="7"/>
        <v>0</v>
      </c>
    </row>
    <row r="245" spans="8:32" x14ac:dyDescent="0.25">
      <c r="H245" s="64"/>
      <c r="AE245" s="37">
        <f t="shared" si="6"/>
        <v>0</v>
      </c>
      <c r="AF245" s="37">
        <f t="shared" si="7"/>
        <v>0</v>
      </c>
    </row>
    <row r="246" spans="8:32" x14ac:dyDescent="0.25">
      <c r="H246" s="64"/>
      <c r="AE246" s="37">
        <f t="shared" si="6"/>
        <v>0</v>
      </c>
      <c r="AF246" s="37">
        <f t="shared" si="7"/>
        <v>0</v>
      </c>
    </row>
    <row r="247" spans="8:32" x14ac:dyDescent="0.25">
      <c r="H247" s="64"/>
      <c r="AE247" s="37">
        <f t="shared" si="6"/>
        <v>0</v>
      </c>
      <c r="AF247" s="37">
        <f t="shared" si="7"/>
        <v>0</v>
      </c>
    </row>
    <row r="248" spans="8:32" x14ac:dyDescent="0.25">
      <c r="H248" s="64"/>
      <c r="AE248" s="37">
        <f t="shared" si="6"/>
        <v>0</v>
      </c>
      <c r="AF248" s="37">
        <f t="shared" si="7"/>
        <v>0</v>
      </c>
    </row>
    <row r="249" spans="8:32" x14ac:dyDescent="0.25">
      <c r="H249" s="64"/>
      <c r="AE249" s="37">
        <f t="shared" si="6"/>
        <v>0</v>
      </c>
      <c r="AF249" s="37">
        <f t="shared" si="7"/>
        <v>0</v>
      </c>
    </row>
    <row r="250" spans="8:32" x14ac:dyDescent="0.25">
      <c r="H250" s="64"/>
      <c r="AE250" s="37">
        <f t="shared" si="6"/>
        <v>0</v>
      </c>
      <c r="AF250" s="37">
        <f t="shared" si="7"/>
        <v>0</v>
      </c>
    </row>
    <row r="251" spans="8:32" x14ac:dyDescent="0.25">
      <c r="H251" s="64"/>
      <c r="AE251" s="37">
        <f t="shared" si="6"/>
        <v>0</v>
      </c>
      <c r="AF251" s="37">
        <f t="shared" si="7"/>
        <v>0</v>
      </c>
    </row>
    <row r="252" spans="8:32" x14ac:dyDescent="0.25">
      <c r="H252" s="64"/>
      <c r="AE252" s="37">
        <f t="shared" si="6"/>
        <v>0</v>
      </c>
      <c r="AF252" s="37">
        <f t="shared" si="7"/>
        <v>0</v>
      </c>
    </row>
    <row r="253" spans="8:32" x14ac:dyDescent="0.25">
      <c r="H253" s="64"/>
      <c r="AE253" s="37">
        <f t="shared" si="6"/>
        <v>0</v>
      </c>
      <c r="AF253" s="37">
        <f t="shared" si="7"/>
        <v>0</v>
      </c>
    </row>
    <row r="254" spans="8:32" x14ac:dyDescent="0.25">
      <c r="H254" s="64"/>
      <c r="AE254" s="37">
        <f t="shared" si="6"/>
        <v>0</v>
      </c>
      <c r="AF254" s="37">
        <f t="shared" si="7"/>
        <v>0</v>
      </c>
    </row>
    <row r="255" spans="8:32" x14ac:dyDescent="0.25">
      <c r="H255" s="64"/>
      <c r="AE255" s="37">
        <f t="shared" si="6"/>
        <v>0</v>
      </c>
      <c r="AF255" s="37">
        <f t="shared" si="7"/>
        <v>0</v>
      </c>
    </row>
    <row r="256" spans="8:32" x14ac:dyDescent="0.25">
      <c r="H256" s="64"/>
      <c r="AE256" s="37">
        <f t="shared" si="6"/>
        <v>0</v>
      </c>
      <c r="AF256" s="37">
        <f t="shared" si="7"/>
        <v>0</v>
      </c>
    </row>
    <row r="257" spans="31:32" x14ac:dyDescent="0.25">
      <c r="AE257" s="37">
        <f t="shared" si="6"/>
        <v>0</v>
      </c>
      <c r="AF257" s="37">
        <f t="shared" si="7"/>
        <v>0</v>
      </c>
    </row>
    <row r="258" spans="31:32" x14ac:dyDescent="0.25">
      <c r="AE258" s="37">
        <f t="shared" si="6"/>
        <v>0</v>
      </c>
      <c r="AF258" s="37">
        <f t="shared" si="7"/>
        <v>0</v>
      </c>
    </row>
    <row r="259" spans="31:32" x14ac:dyDescent="0.25">
      <c r="AE259" s="37">
        <f t="shared" ref="AE259:AE322" si="8">COUNTIF(I259:AC259,"Y")</f>
        <v>0</v>
      </c>
      <c r="AF259" s="37">
        <f t="shared" si="7"/>
        <v>0</v>
      </c>
    </row>
    <row r="260" spans="31:32" x14ac:dyDescent="0.25">
      <c r="AE260" s="37">
        <f t="shared" si="8"/>
        <v>0</v>
      </c>
      <c r="AF260" s="37">
        <f t="shared" ref="AF260:AF323" si="9">IF(AE260&gt;0,1,0)</f>
        <v>0</v>
      </c>
    </row>
    <row r="261" spans="31:32" x14ac:dyDescent="0.25">
      <c r="AE261" s="37">
        <f t="shared" si="8"/>
        <v>0</v>
      </c>
      <c r="AF261" s="37">
        <f t="shared" si="9"/>
        <v>0</v>
      </c>
    </row>
    <row r="262" spans="31:32" x14ac:dyDescent="0.25">
      <c r="AE262" s="37">
        <f t="shared" si="8"/>
        <v>0</v>
      </c>
      <c r="AF262" s="37">
        <f t="shared" si="9"/>
        <v>0</v>
      </c>
    </row>
    <row r="263" spans="31:32" x14ac:dyDescent="0.25">
      <c r="AE263" s="37">
        <f t="shared" si="8"/>
        <v>0</v>
      </c>
      <c r="AF263" s="37">
        <f t="shared" si="9"/>
        <v>0</v>
      </c>
    </row>
    <row r="264" spans="31:32" x14ac:dyDescent="0.25">
      <c r="AE264" s="37">
        <f t="shared" si="8"/>
        <v>0</v>
      </c>
      <c r="AF264" s="37">
        <f t="shared" si="9"/>
        <v>0</v>
      </c>
    </row>
    <row r="265" spans="31:32" x14ac:dyDescent="0.25">
      <c r="AE265" s="37">
        <f t="shared" si="8"/>
        <v>0</v>
      </c>
      <c r="AF265" s="37">
        <f t="shared" si="9"/>
        <v>0</v>
      </c>
    </row>
    <row r="266" spans="31:32" x14ac:dyDescent="0.25">
      <c r="AE266" s="37">
        <f t="shared" si="8"/>
        <v>0</v>
      </c>
      <c r="AF266" s="37">
        <f t="shared" si="9"/>
        <v>0</v>
      </c>
    </row>
    <row r="267" spans="31:32" x14ac:dyDescent="0.25">
      <c r="AE267" s="37">
        <f t="shared" si="8"/>
        <v>0</v>
      </c>
      <c r="AF267" s="37">
        <f t="shared" si="9"/>
        <v>0</v>
      </c>
    </row>
    <row r="268" spans="31:32" x14ac:dyDescent="0.25">
      <c r="AE268" s="37">
        <f t="shared" si="8"/>
        <v>0</v>
      </c>
      <c r="AF268" s="37">
        <f t="shared" si="9"/>
        <v>0</v>
      </c>
    </row>
    <row r="269" spans="31:32" x14ac:dyDescent="0.25">
      <c r="AE269" s="37">
        <f t="shared" si="8"/>
        <v>0</v>
      </c>
      <c r="AF269" s="37">
        <f t="shared" si="9"/>
        <v>0</v>
      </c>
    </row>
    <row r="270" spans="31:32" x14ac:dyDescent="0.25">
      <c r="AE270" s="37">
        <f t="shared" si="8"/>
        <v>0</v>
      </c>
      <c r="AF270" s="37">
        <f t="shared" si="9"/>
        <v>0</v>
      </c>
    </row>
    <row r="271" spans="31:32" x14ac:dyDescent="0.25">
      <c r="AE271" s="37">
        <f t="shared" si="8"/>
        <v>0</v>
      </c>
      <c r="AF271" s="37">
        <f t="shared" si="9"/>
        <v>0</v>
      </c>
    </row>
    <row r="272" spans="31:32" x14ac:dyDescent="0.25">
      <c r="AE272" s="37">
        <f t="shared" si="8"/>
        <v>0</v>
      </c>
      <c r="AF272" s="37">
        <f t="shared" si="9"/>
        <v>0</v>
      </c>
    </row>
    <row r="273" spans="31:32" x14ac:dyDescent="0.25">
      <c r="AE273" s="37">
        <f t="shared" si="8"/>
        <v>0</v>
      </c>
      <c r="AF273" s="37">
        <f t="shared" si="9"/>
        <v>0</v>
      </c>
    </row>
    <row r="274" spans="31:32" x14ac:dyDescent="0.25">
      <c r="AE274" s="37">
        <f t="shared" si="8"/>
        <v>0</v>
      </c>
      <c r="AF274" s="37">
        <f t="shared" si="9"/>
        <v>0</v>
      </c>
    </row>
    <row r="275" spans="31:32" x14ac:dyDescent="0.25">
      <c r="AE275" s="37">
        <f t="shared" si="8"/>
        <v>0</v>
      </c>
      <c r="AF275" s="37">
        <f t="shared" si="9"/>
        <v>0</v>
      </c>
    </row>
    <row r="276" spans="31:32" x14ac:dyDescent="0.25">
      <c r="AE276" s="37">
        <f t="shared" si="8"/>
        <v>0</v>
      </c>
      <c r="AF276" s="37">
        <f t="shared" si="9"/>
        <v>0</v>
      </c>
    </row>
    <row r="277" spans="31:32" x14ac:dyDescent="0.25">
      <c r="AE277" s="37">
        <f t="shared" si="8"/>
        <v>0</v>
      </c>
      <c r="AF277" s="37">
        <f t="shared" si="9"/>
        <v>0</v>
      </c>
    </row>
    <row r="278" spans="31:32" x14ac:dyDescent="0.25">
      <c r="AE278" s="37">
        <f t="shared" si="8"/>
        <v>0</v>
      </c>
      <c r="AF278" s="37">
        <f t="shared" si="9"/>
        <v>0</v>
      </c>
    </row>
    <row r="279" spans="31:32" x14ac:dyDescent="0.25">
      <c r="AE279" s="37">
        <f t="shared" si="8"/>
        <v>0</v>
      </c>
      <c r="AF279" s="37">
        <f t="shared" si="9"/>
        <v>0</v>
      </c>
    </row>
    <row r="280" spans="31:32" x14ac:dyDescent="0.25">
      <c r="AE280" s="37">
        <f t="shared" si="8"/>
        <v>0</v>
      </c>
      <c r="AF280" s="37">
        <f t="shared" si="9"/>
        <v>0</v>
      </c>
    </row>
    <row r="281" spans="31:32" x14ac:dyDescent="0.25">
      <c r="AE281" s="37">
        <f t="shared" si="8"/>
        <v>0</v>
      </c>
      <c r="AF281" s="37">
        <f t="shared" si="9"/>
        <v>0</v>
      </c>
    </row>
    <row r="282" spans="31:32" x14ac:dyDescent="0.25">
      <c r="AE282" s="37">
        <f t="shared" si="8"/>
        <v>0</v>
      </c>
      <c r="AF282" s="37">
        <f t="shared" si="9"/>
        <v>0</v>
      </c>
    </row>
    <row r="283" spans="31:32" x14ac:dyDescent="0.25">
      <c r="AE283" s="37">
        <f t="shared" si="8"/>
        <v>0</v>
      </c>
      <c r="AF283" s="37">
        <f t="shared" si="9"/>
        <v>0</v>
      </c>
    </row>
    <row r="284" spans="31:32" x14ac:dyDescent="0.25">
      <c r="AE284" s="37">
        <f t="shared" si="8"/>
        <v>0</v>
      </c>
      <c r="AF284" s="37">
        <f t="shared" si="9"/>
        <v>0</v>
      </c>
    </row>
    <row r="285" spans="31:32" x14ac:dyDescent="0.25">
      <c r="AE285" s="37">
        <f t="shared" si="8"/>
        <v>0</v>
      </c>
      <c r="AF285" s="37">
        <f t="shared" si="9"/>
        <v>0</v>
      </c>
    </row>
    <row r="286" spans="31:32" x14ac:dyDescent="0.25">
      <c r="AE286" s="37">
        <f t="shared" si="8"/>
        <v>0</v>
      </c>
      <c r="AF286" s="37">
        <f t="shared" si="9"/>
        <v>0</v>
      </c>
    </row>
    <row r="287" spans="31:32" x14ac:dyDescent="0.25">
      <c r="AE287" s="37">
        <f t="shared" si="8"/>
        <v>0</v>
      </c>
      <c r="AF287" s="37">
        <f t="shared" si="9"/>
        <v>0</v>
      </c>
    </row>
    <row r="288" spans="31:32" x14ac:dyDescent="0.25">
      <c r="AE288" s="37">
        <f t="shared" si="8"/>
        <v>0</v>
      </c>
      <c r="AF288" s="37">
        <f t="shared" si="9"/>
        <v>0</v>
      </c>
    </row>
    <row r="289" spans="31:32" x14ac:dyDescent="0.25">
      <c r="AE289" s="37">
        <f t="shared" si="8"/>
        <v>0</v>
      </c>
      <c r="AF289" s="37">
        <f t="shared" si="9"/>
        <v>0</v>
      </c>
    </row>
    <row r="290" spans="31:32" x14ac:dyDescent="0.25">
      <c r="AE290" s="37">
        <f t="shared" si="8"/>
        <v>0</v>
      </c>
      <c r="AF290" s="37">
        <f t="shared" si="9"/>
        <v>0</v>
      </c>
    </row>
    <row r="291" spans="31:32" x14ac:dyDescent="0.25">
      <c r="AE291" s="37">
        <f t="shared" si="8"/>
        <v>0</v>
      </c>
      <c r="AF291" s="37">
        <f t="shared" si="9"/>
        <v>0</v>
      </c>
    </row>
    <row r="292" spans="31:32" x14ac:dyDescent="0.25">
      <c r="AE292" s="37">
        <f t="shared" si="8"/>
        <v>0</v>
      </c>
      <c r="AF292" s="37">
        <f t="shared" si="9"/>
        <v>0</v>
      </c>
    </row>
    <row r="293" spans="31:32" x14ac:dyDescent="0.25">
      <c r="AE293" s="37">
        <f t="shared" si="8"/>
        <v>0</v>
      </c>
      <c r="AF293" s="37">
        <f t="shared" si="9"/>
        <v>0</v>
      </c>
    </row>
    <row r="294" spans="31:32" x14ac:dyDescent="0.25">
      <c r="AE294" s="37">
        <f t="shared" si="8"/>
        <v>0</v>
      </c>
      <c r="AF294" s="37">
        <f t="shared" si="9"/>
        <v>0</v>
      </c>
    </row>
    <row r="295" spans="31:32" x14ac:dyDescent="0.25">
      <c r="AE295" s="37">
        <f t="shared" si="8"/>
        <v>0</v>
      </c>
      <c r="AF295" s="37">
        <f t="shared" si="9"/>
        <v>0</v>
      </c>
    </row>
    <row r="296" spans="31:32" x14ac:dyDescent="0.25">
      <c r="AE296" s="37">
        <f t="shared" si="8"/>
        <v>0</v>
      </c>
      <c r="AF296" s="37">
        <f t="shared" si="9"/>
        <v>0</v>
      </c>
    </row>
    <row r="297" spans="31:32" x14ac:dyDescent="0.25">
      <c r="AE297" s="37">
        <f t="shared" si="8"/>
        <v>0</v>
      </c>
      <c r="AF297" s="37">
        <f t="shared" si="9"/>
        <v>0</v>
      </c>
    </row>
    <row r="298" spans="31:32" x14ac:dyDescent="0.25">
      <c r="AE298" s="37">
        <f t="shared" si="8"/>
        <v>0</v>
      </c>
      <c r="AF298" s="37">
        <f t="shared" si="9"/>
        <v>0</v>
      </c>
    </row>
    <row r="299" spans="31:32" x14ac:dyDescent="0.25">
      <c r="AE299" s="37">
        <f t="shared" si="8"/>
        <v>0</v>
      </c>
      <c r="AF299" s="37">
        <f t="shared" si="9"/>
        <v>0</v>
      </c>
    </row>
    <row r="300" spans="31:32" x14ac:dyDescent="0.25">
      <c r="AE300" s="37">
        <f t="shared" si="8"/>
        <v>0</v>
      </c>
      <c r="AF300" s="37">
        <f t="shared" si="9"/>
        <v>0</v>
      </c>
    </row>
    <row r="301" spans="31:32" x14ac:dyDescent="0.25">
      <c r="AE301" s="37">
        <f t="shared" si="8"/>
        <v>0</v>
      </c>
      <c r="AF301" s="37">
        <f t="shared" si="9"/>
        <v>0</v>
      </c>
    </row>
    <row r="302" spans="31:32" x14ac:dyDescent="0.25">
      <c r="AE302" s="37">
        <f t="shared" si="8"/>
        <v>0</v>
      </c>
      <c r="AF302" s="37">
        <f t="shared" si="9"/>
        <v>0</v>
      </c>
    </row>
    <row r="303" spans="31:32" x14ac:dyDescent="0.25">
      <c r="AE303" s="37">
        <f t="shared" si="8"/>
        <v>0</v>
      </c>
      <c r="AF303" s="37">
        <f t="shared" si="9"/>
        <v>0</v>
      </c>
    </row>
    <row r="304" spans="31:32" x14ac:dyDescent="0.25">
      <c r="AE304" s="37">
        <f t="shared" si="8"/>
        <v>0</v>
      </c>
      <c r="AF304" s="37">
        <f t="shared" si="9"/>
        <v>0</v>
      </c>
    </row>
    <row r="305" spans="31:32" x14ac:dyDescent="0.25">
      <c r="AE305" s="37">
        <f t="shared" si="8"/>
        <v>0</v>
      </c>
      <c r="AF305" s="37">
        <f t="shared" si="9"/>
        <v>0</v>
      </c>
    </row>
    <row r="306" spans="31:32" x14ac:dyDescent="0.25">
      <c r="AE306" s="37">
        <f t="shared" si="8"/>
        <v>0</v>
      </c>
      <c r="AF306" s="37">
        <f t="shared" si="9"/>
        <v>0</v>
      </c>
    </row>
    <row r="307" spans="31:32" x14ac:dyDescent="0.25">
      <c r="AE307" s="37">
        <f t="shared" si="8"/>
        <v>0</v>
      </c>
      <c r="AF307" s="37">
        <f t="shared" si="9"/>
        <v>0</v>
      </c>
    </row>
    <row r="308" spans="31:32" x14ac:dyDescent="0.25">
      <c r="AE308" s="37">
        <f t="shared" si="8"/>
        <v>0</v>
      </c>
      <c r="AF308" s="37">
        <f t="shared" si="9"/>
        <v>0</v>
      </c>
    </row>
    <row r="309" spans="31:32" x14ac:dyDescent="0.25">
      <c r="AE309" s="37">
        <f t="shared" si="8"/>
        <v>0</v>
      </c>
      <c r="AF309" s="37">
        <f t="shared" si="9"/>
        <v>0</v>
      </c>
    </row>
    <row r="310" spans="31:32" x14ac:dyDescent="0.25">
      <c r="AE310" s="37">
        <f t="shared" si="8"/>
        <v>0</v>
      </c>
      <c r="AF310" s="37">
        <f t="shared" si="9"/>
        <v>0</v>
      </c>
    </row>
    <row r="311" spans="31:32" x14ac:dyDescent="0.25">
      <c r="AE311" s="37">
        <f t="shared" si="8"/>
        <v>0</v>
      </c>
      <c r="AF311" s="37">
        <f t="shared" si="9"/>
        <v>0</v>
      </c>
    </row>
    <row r="312" spans="31:32" x14ac:dyDescent="0.25">
      <c r="AE312" s="37">
        <f t="shared" si="8"/>
        <v>0</v>
      </c>
      <c r="AF312" s="37">
        <f t="shared" si="9"/>
        <v>0</v>
      </c>
    </row>
    <row r="313" spans="31:32" x14ac:dyDescent="0.25">
      <c r="AE313" s="37">
        <f t="shared" si="8"/>
        <v>0</v>
      </c>
      <c r="AF313" s="37">
        <f t="shared" si="9"/>
        <v>0</v>
      </c>
    </row>
    <row r="314" spans="31:32" x14ac:dyDescent="0.25">
      <c r="AE314" s="37">
        <f t="shared" si="8"/>
        <v>0</v>
      </c>
      <c r="AF314" s="37">
        <f t="shared" si="9"/>
        <v>0</v>
      </c>
    </row>
    <row r="315" spans="31:32" x14ac:dyDescent="0.25">
      <c r="AE315" s="37">
        <f t="shared" si="8"/>
        <v>0</v>
      </c>
      <c r="AF315" s="37">
        <f t="shared" si="9"/>
        <v>0</v>
      </c>
    </row>
    <row r="316" spans="31:32" x14ac:dyDescent="0.25">
      <c r="AE316" s="37">
        <f t="shared" si="8"/>
        <v>0</v>
      </c>
      <c r="AF316" s="37">
        <f t="shared" si="9"/>
        <v>0</v>
      </c>
    </row>
    <row r="317" spans="31:32" x14ac:dyDescent="0.25">
      <c r="AE317" s="37">
        <f t="shared" si="8"/>
        <v>0</v>
      </c>
      <c r="AF317" s="37">
        <f t="shared" si="9"/>
        <v>0</v>
      </c>
    </row>
    <row r="318" spans="31:32" x14ac:dyDescent="0.25">
      <c r="AE318" s="37">
        <f t="shared" si="8"/>
        <v>0</v>
      </c>
      <c r="AF318" s="37">
        <f t="shared" si="9"/>
        <v>0</v>
      </c>
    </row>
    <row r="319" spans="31:32" x14ac:dyDescent="0.25">
      <c r="AE319" s="37">
        <f t="shared" si="8"/>
        <v>0</v>
      </c>
      <c r="AF319" s="37">
        <f t="shared" si="9"/>
        <v>0</v>
      </c>
    </row>
    <row r="320" spans="31:32" x14ac:dyDescent="0.25">
      <c r="AE320" s="37">
        <f t="shared" si="8"/>
        <v>0</v>
      </c>
      <c r="AF320" s="37">
        <f t="shared" si="9"/>
        <v>0</v>
      </c>
    </row>
    <row r="321" spans="31:32" x14ac:dyDescent="0.25">
      <c r="AE321" s="37">
        <f t="shared" si="8"/>
        <v>0</v>
      </c>
      <c r="AF321" s="37">
        <f t="shared" si="9"/>
        <v>0</v>
      </c>
    </row>
    <row r="322" spans="31:32" x14ac:dyDescent="0.25">
      <c r="AE322" s="37">
        <f t="shared" si="8"/>
        <v>0</v>
      </c>
      <c r="AF322" s="37">
        <f t="shared" si="9"/>
        <v>0</v>
      </c>
    </row>
    <row r="323" spans="31:32" x14ac:dyDescent="0.25">
      <c r="AE323" s="37">
        <f t="shared" ref="AE323:AE386" si="10">COUNTIF(I323:AC323,"Y")</f>
        <v>0</v>
      </c>
      <c r="AF323" s="37">
        <f t="shared" si="9"/>
        <v>0</v>
      </c>
    </row>
    <row r="324" spans="31:32" x14ac:dyDescent="0.25">
      <c r="AE324" s="37">
        <f t="shared" si="10"/>
        <v>0</v>
      </c>
      <c r="AF324" s="37">
        <f t="shared" ref="AF324:AF387" si="11">IF(AE324&gt;0,1,0)</f>
        <v>0</v>
      </c>
    </row>
    <row r="325" spans="31:32" x14ac:dyDescent="0.25">
      <c r="AE325" s="37">
        <f t="shared" si="10"/>
        <v>0</v>
      </c>
      <c r="AF325" s="37">
        <f t="shared" si="11"/>
        <v>0</v>
      </c>
    </row>
    <row r="326" spans="31:32" x14ac:dyDescent="0.25">
      <c r="AE326" s="37">
        <f t="shared" si="10"/>
        <v>0</v>
      </c>
      <c r="AF326" s="37">
        <f t="shared" si="11"/>
        <v>0</v>
      </c>
    </row>
    <row r="327" spans="31:32" x14ac:dyDescent="0.25">
      <c r="AE327" s="37">
        <f t="shared" si="10"/>
        <v>0</v>
      </c>
      <c r="AF327" s="37">
        <f t="shared" si="11"/>
        <v>0</v>
      </c>
    </row>
    <row r="328" spans="31:32" x14ac:dyDescent="0.25">
      <c r="AE328" s="37">
        <f t="shared" si="10"/>
        <v>0</v>
      </c>
      <c r="AF328" s="37">
        <f t="shared" si="11"/>
        <v>0</v>
      </c>
    </row>
    <row r="329" spans="31:32" x14ac:dyDescent="0.25">
      <c r="AE329" s="37">
        <f t="shared" si="10"/>
        <v>0</v>
      </c>
      <c r="AF329" s="37">
        <f t="shared" si="11"/>
        <v>0</v>
      </c>
    </row>
    <row r="330" spans="31:32" x14ac:dyDescent="0.25">
      <c r="AE330" s="37">
        <f t="shared" si="10"/>
        <v>0</v>
      </c>
      <c r="AF330" s="37">
        <f t="shared" si="11"/>
        <v>0</v>
      </c>
    </row>
    <row r="331" spans="31:32" x14ac:dyDescent="0.25">
      <c r="AE331" s="37">
        <f t="shared" si="10"/>
        <v>0</v>
      </c>
      <c r="AF331" s="37">
        <f t="shared" si="11"/>
        <v>0</v>
      </c>
    </row>
    <row r="332" spans="31:32" x14ac:dyDescent="0.25">
      <c r="AE332" s="37">
        <f t="shared" si="10"/>
        <v>0</v>
      </c>
      <c r="AF332" s="37">
        <f t="shared" si="11"/>
        <v>0</v>
      </c>
    </row>
    <row r="333" spans="31:32" x14ac:dyDescent="0.25">
      <c r="AE333" s="37">
        <f t="shared" si="10"/>
        <v>0</v>
      </c>
      <c r="AF333" s="37">
        <f t="shared" si="11"/>
        <v>0</v>
      </c>
    </row>
    <row r="334" spans="31:32" x14ac:dyDescent="0.25">
      <c r="AE334" s="37">
        <f t="shared" si="10"/>
        <v>0</v>
      </c>
      <c r="AF334" s="37">
        <f t="shared" si="11"/>
        <v>0</v>
      </c>
    </row>
    <row r="335" spans="31:32" x14ac:dyDescent="0.25">
      <c r="AE335" s="37">
        <f t="shared" si="10"/>
        <v>0</v>
      </c>
      <c r="AF335" s="37">
        <f t="shared" si="11"/>
        <v>0</v>
      </c>
    </row>
    <row r="336" spans="31:32" x14ac:dyDescent="0.25">
      <c r="AE336" s="37">
        <f t="shared" si="10"/>
        <v>0</v>
      </c>
      <c r="AF336" s="37">
        <f t="shared" si="11"/>
        <v>0</v>
      </c>
    </row>
    <row r="337" spans="31:32" x14ac:dyDescent="0.25">
      <c r="AE337" s="37">
        <f t="shared" si="10"/>
        <v>0</v>
      </c>
      <c r="AF337" s="37">
        <f t="shared" si="11"/>
        <v>0</v>
      </c>
    </row>
    <row r="338" spans="31:32" x14ac:dyDescent="0.25">
      <c r="AE338" s="37">
        <f t="shared" si="10"/>
        <v>0</v>
      </c>
      <c r="AF338" s="37">
        <f t="shared" si="11"/>
        <v>0</v>
      </c>
    </row>
    <row r="339" spans="31:32" x14ac:dyDescent="0.25">
      <c r="AE339" s="37">
        <f t="shared" si="10"/>
        <v>0</v>
      </c>
      <c r="AF339" s="37">
        <f t="shared" si="11"/>
        <v>0</v>
      </c>
    </row>
    <row r="340" spans="31:32" x14ac:dyDescent="0.25">
      <c r="AE340" s="37">
        <f t="shared" si="10"/>
        <v>0</v>
      </c>
      <c r="AF340" s="37">
        <f t="shared" si="11"/>
        <v>0</v>
      </c>
    </row>
    <row r="341" spans="31:32" x14ac:dyDescent="0.25">
      <c r="AE341" s="37">
        <f t="shared" si="10"/>
        <v>0</v>
      </c>
      <c r="AF341" s="37">
        <f t="shared" si="11"/>
        <v>0</v>
      </c>
    </row>
    <row r="342" spans="31:32" x14ac:dyDescent="0.25">
      <c r="AE342" s="37">
        <f t="shared" si="10"/>
        <v>0</v>
      </c>
      <c r="AF342" s="37">
        <f t="shared" si="11"/>
        <v>0</v>
      </c>
    </row>
    <row r="343" spans="31:32" x14ac:dyDescent="0.25">
      <c r="AE343" s="37">
        <f t="shared" si="10"/>
        <v>0</v>
      </c>
      <c r="AF343" s="37">
        <f t="shared" si="11"/>
        <v>0</v>
      </c>
    </row>
    <row r="344" spans="31:32" x14ac:dyDescent="0.25">
      <c r="AE344" s="37">
        <f t="shared" si="10"/>
        <v>0</v>
      </c>
      <c r="AF344" s="37">
        <f t="shared" si="11"/>
        <v>0</v>
      </c>
    </row>
    <row r="345" spans="31:32" x14ac:dyDescent="0.25">
      <c r="AE345" s="37">
        <f t="shared" si="10"/>
        <v>0</v>
      </c>
      <c r="AF345" s="37">
        <f t="shared" si="11"/>
        <v>0</v>
      </c>
    </row>
    <row r="346" spans="31:32" x14ac:dyDescent="0.25">
      <c r="AE346" s="37">
        <f t="shared" si="10"/>
        <v>0</v>
      </c>
      <c r="AF346" s="37">
        <f t="shared" si="11"/>
        <v>0</v>
      </c>
    </row>
    <row r="347" spans="31:32" x14ac:dyDescent="0.25">
      <c r="AE347" s="37">
        <f t="shared" si="10"/>
        <v>0</v>
      </c>
      <c r="AF347" s="37">
        <f t="shared" si="11"/>
        <v>0</v>
      </c>
    </row>
    <row r="348" spans="31:32" x14ac:dyDescent="0.25">
      <c r="AE348" s="37">
        <f t="shared" si="10"/>
        <v>0</v>
      </c>
      <c r="AF348" s="37">
        <f t="shared" si="11"/>
        <v>0</v>
      </c>
    </row>
    <row r="349" spans="31:32" x14ac:dyDescent="0.25">
      <c r="AE349" s="37">
        <f t="shared" si="10"/>
        <v>0</v>
      </c>
      <c r="AF349" s="37">
        <f t="shared" si="11"/>
        <v>0</v>
      </c>
    </row>
    <row r="350" spans="31:32" x14ac:dyDescent="0.25">
      <c r="AE350" s="37">
        <f t="shared" si="10"/>
        <v>0</v>
      </c>
      <c r="AF350" s="37">
        <f t="shared" si="11"/>
        <v>0</v>
      </c>
    </row>
    <row r="351" spans="31:32" x14ac:dyDescent="0.25">
      <c r="AE351" s="37">
        <f t="shared" si="10"/>
        <v>0</v>
      </c>
      <c r="AF351" s="37">
        <f t="shared" si="11"/>
        <v>0</v>
      </c>
    </row>
    <row r="352" spans="31:32" x14ac:dyDescent="0.25">
      <c r="AE352" s="37">
        <f t="shared" si="10"/>
        <v>0</v>
      </c>
      <c r="AF352" s="37">
        <f t="shared" si="11"/>
        <v>0</v>
      </c>
    </row>
    <row r="353" spans="31:32" x14ac:dyDescent="0.25">
      <c r="AE353" s="37">
        <f t="shared" si="10"/>
        <v>0</v>
      </c>
      <c r="AF353" s="37">
        <f t="shared" si="11"/>
        <v>0</v>
      </c>
    </row>
    <row r="354" spans="31:32" x14ac:dyDescent="0.25">
      <c r="AE354" s="37">
        <f t="shared" si="10"/>
        <v>0</v>
      </c>
      <c r="AF354" s="37">
        <f t="shared" si="11"/>
        <v>0</v>
      </c>
    </row>
    <row r="355" spans="31:32" x14ac:dyDescent="0.25">
      <c r="AE355" s="37">
        <f t="shared" si="10"/>
        <v>0</v>
      </c>
      <c r="AF355" s="37">
        <f t="shared" si="11"/>
        <v>0</v>
      </c>
    </row>
    <row r="356" spans="31:32" x14ac:dyDescent="0.25">
      <c r="AE356" s="37">
        <f t="shared" si="10"/>
        <v>0</v>
      </c>
      <c r="AF356" s="37">
        <f t="shared" si="11"/>
        <v>0</v>
      </c>
    </row>
    <row r="357" spans="31:32" x14ac:dyDescent="0.25">
      <c r="AE357" s="37">
        <f t="shared" si="10"/>
        <v>0</v>
      </c>
      <c r="AF357" s="37">
        <f t="shared" si="11"/>
        <v>0</v>
      </c>
    </row>
    <row r="358" spans="31:32" x14ac:dyDescent="0.25">
      <c r="AE358" s="37">
        <f t="shared" si="10"/>
        <v>0</v>
      </c>
      <c r="AF358" s="37">
        <f t="shared" si="11"/>
        <v>0</v>
      </c>
    </row>
    <row r="359" spans="31:32" x14ac:dyDescent="0.25">
      <c r="AE359" s="37">
        <f t="shared" si="10"/>
        <v>0</v>
      </c>
      <c r="AF359" s="37">
        <f t="shared" si="11"/>
        <v>0</v>
      </c>
    </row>
    <row r="360" spans="31:32" x14ac:dyDescent="0.25">
      <c r="AE360" s="37">
        <f t="shared" si="10"/>
        <v>0</v>
      </c>
      <c r="AF360" s="37">
        <f t="shared" si="11"/>
        <v>0</v>
      </c>
    </row>
    <row r="361" spans="31:32" x14ac:dyDescent="0.25">
      <c r="AE361" s="37">
        <f t="shared" si="10"/>
        <v>0</v>
      </c>
      <c r="AF361" s="37">
        <f t="shared" si="11"/>
        <v>0</v>
      </c>
    </row>
    <row r="362" spans="31:32" x14ac:dyDescent="0.25">
      <c r="AE362" s="37">
        <f t="shared" si="10"/>
        <v>0</v>
      </c>
      <c r="AF362" s="37">
        <f t="shared" si="11"/>
        <v>0</v>
      </c>
    </row>
    <row r="363" spans="31:32" x14ac:dyDescent="0.25">
      <c r="AE363" s="37">
        <f t="shared" si="10"/>
        <v>0</v>
      </c>
      <c r="AF363" s="37">
        <f t="shared" si="11"/>
        <v>0</v>
      </c>
    </row>
    <row r="364" spans="31:32" x14ac:dyDescent="0.25">
      <c r="AE364" s="37">
        <f t="shared" si="10"/>
        <v>0</v>
      </c>
      <c r="AF364" s="37">
        <f t="shared" si="11"/>
        <v>0</v>
      </c>
    </row>
    <row r="365" spans="31:32" x14ac:dyDescent="0.25">
      <c r="AE365" s="37">
        <f t="shared" si="10"/>
        <v>0</v>
      </c>
      <c r="AF365" s="37">
        <f t="shared" si="11"/>
        <v>0</v>
      </c>
    </row>
    <row r="366" spans="31:32" x14ac:dyDescent="0.25">
      <c r="AE366" s="37">
        <f t="shared" si="10"/>
        <v>0</v>
      </c>
      <c r="AF366" s="37">
        <f t="shared" si="11"/>
        <v>0</v>
      </c>
    </row>
    <row r="367" spans="31:32" x14ac:dyDescent="0.25">
      <c r="AE367" s="37">
        <f t="shared" si="10"/>
        <v>0</v>
      </c>
      <c r="AF367" s="37">
        <f t="shared" si="11"/>
        <v>0</v>
      </c>
    </row>
    <row r="368" spans="31:32" x14ac:dyDescent="0.25">
      <c r="AE368" s="37">
        <f t="shared" si="10"/>
        <v>0</v>
      </c>
      <c r="AF368" s="37">
        <f t="shared" si="11"/>
        <v>0</v>
      </c>
    </row>
    <row r="369" spans="31:32" x14ac:dyDescent="0.25">
      <c r="AE369" s="37">
        <f t="shared" si="10"/>
        <v>0</v>
      </c>
      <c r="AF369" s="37">
        <f t="shared" si="11"/>
        <v>0</v>
      </c>
    </row>
    <row r="370" spans="31:32" x14ac:dyDescent="0.25">
      <c r="AE370" s="37">
        <f t="shared" si="10"/>
        <v>0</v>
      </c>
      <c r="AF370" s="37">
        <f t="shared" si="11"/>
        <v>0</v>
      </c>
    </row>
    <row r="371" spans="31:32" x14ac:dyDescent="0.25">
      <c r="AE371" s="37">
        <f t="shared" si="10"/>
        <v>0</v>
      </c>
      <c r="AF371" s="37">
        <f t="shared" si="11"/>
        <v>0</v>
      </c>
    </row>
    <row r="372" spans="31:32" x14ac:dyDescent="0.25">
      <c r="AE372" s="37">
        <f t="shared" si="10"/>
        <v>0</v>
      </c>
      <c r="AF372" s="37">
        <f t="shared" si="11"/>
        <v>0</v>
      </c>
    </row>
    <row r="373" spans="31:32" x14ac:dyDescent="0.25">
      <c r="AE373" s="37">
        <f t="shared" si="10"/>
        <v>0</v>
      </c>
      <c r="AF373" s="37">
        <f t="shared" si="11"/>
        <v>0</v>
      </c>
    </row>
    <row r="374" spans="31:32" x14ac:dyDescent="0.25">
      <c r="AE374" s="37">
        <f t="shared" si="10"/>
        <v>0</v>
      </c>
      <c r="AF374" s="37">
        <f t="shared" si="11"/>
        <v>0</v>
      </c>
    </row>
    <row r="375" spans="31:32" x14ac:dyDescent="0.25">
      <c r="AE375" s="37">
        <f t="shared" si="10"/>
        <v>0</v>
      </c>
      <c r="AF375" s="37">
        <f t="shared" si="11"/>
        <v>0</v>
      </c>
    </row>
    <row r="376" spans="31:32" x14ac:dyDescent="0.25">
      <c r="AE376" s="37">
        <f t="shared" si="10"/>
        <v>0</v>
      </c>
      <c r="AF376" s="37">
        <f t="shared" si="11"/>
        <v>0</v>
      </c>
    </row>
    <row r="377" spans="31:32" x14ac:dyDescent="0.25">
      <c r="AE377" s="37">
        <f t="shared" si="10"/>
        <v>0</v>
      </c>
      <c r="AF377" s="37">
        <f t="shared" si="11"/>
        <v>0</v>
      </c>
    </row>
    <row r="378" spans="31:32" x14ac:dyDescent="0.25">
      <c r="AE378" s="37">
        <f t="shared" si="10"/>
        <v>0</v>
      </c>
      <c r="AF378" s="37">
        <f t="shared" si="11"/>
        <v>0</v>
      </c>
    </row>
    <row r="379" spans="31:32" x14ac:dyDescent="0.25">
      <c r="AE379" s="37">
        <f t="shared" si="10"/>
        <v>0</v>
      </c>
      <c r="AF379" s="37">
        <f t="shared" si="11"/>
        <v>0</v>
      </c>
    </row>
    <row r="380" spans="31:32" x14ac:dyDescent="0.25">
      <c r="AE380" s="37">
        <f t="shared" si="10"/>
        <v>0</v>
      </c>
      <c r="AF380" s="37">
        <f t="shared" si="11"/>
        <v>0</v>
      </c>
    </row>
    <row r="381" spans="31:32" x14ac:dyDescent="0.25">
      <c r="AE381" s="37">
        <f t="shared" si="10"/>
        <v>0</v>
      </c>
      <c r="AF381" s="37">
        <f t="shared" si="11"/>
        <v>0</v>
      </c>
    </row>
    <row r="382" spans="31:32" x14ac:dyDescent="0.25">
      <c r="AE382" s="37">
        <f t="shared" si="10"/>
        <v>0</v>
      </c>
      <c r="AF382" s="37">
        <f t="shared" si="11"/>
        <v>0</v>
      </c>
    </row>
    <row r="383" spans="31:32" x14ac:dyDescent="0.25">
      <c r="AE383" s="37">
        <f t="shared" si="10"/>
        <v>0</v>
      </c>
      <c r="AF383" s="37">
        <f t="shared" si="11"/>
        <v>0</v>
      </c>
    </row>
    <row r="384" spans="31:32" x14ac:dyDescent="0.25">
      <c r="AE384" s="37">
        <f t="shared" si="10"/>
        <v>0</v>
      </c>
      <c r="AF384" s="37">
        <f t="shared" si="11"/>
        <v>0</v>
      </c>
    </row>
    <row r="385" spans="31:32" x14ac:dyDescent="0.25">
      <c r="AE385" s="37">
        <f t="shared" si="10"/>
        <v>0</v>
      </c>
      <c r="AF385" s="37">
        <f t="shared" si="11"/>
        <v>0</v>
      </c>
    </row>
    <row r="386" spans="31:32" x14ac:dyDescent="0.25">
      <c r="AE386" s="37">
        <f t="shared" si="10"/>
        <v>0</v>
      </c>
      <c r="AF386" s="37">
        <f t="shared" si="11"/>
        <v>0</v>
      </c>
    </row>
    <row r="387" spans="31:32" x14ac:dyDescent="0.25">
      <c r="AE387" s="37">
        <f t="shared" ref="AE387:AE450" si="12">COUNTIF(I387:AC387,"Y")</f>
        <v>0</v>
      </c>
      <c r="AF387" s="37">
        <f t="shared" si="11"/>
        <v>0</v>
      </c>
    </row>
    <row r="388" spans="31:32" x14ac:dyDescent="0.25">
      <c r="AE388" s="37">
        <f t="shared" si="12"/>
        <v>0</v>
      </c>
      <c r="AF388" s="37">
        <f t="shared" ref="AF388:AF451" si="13">IF(AE388&gt;0,1,0)</f>
        <v>0</v>
      </c>
    </row>
    <row r="389" spans="31:32" x14ac:dyDescent="0.25">
      <c r="AE389" s="37">
        <f t="shared" si="12"/>
        <v>0</v>
      </c>
      <c r="AF389" s="37">
        <f t="shared" si="13"/>
        <v>0</v>
      </c>
    </row>
    <row r="390" spans="31:32" x14ac:dyDescent="0.25">
      <c r="AE390" s="37">
        <f t="shared" si="12"/>
        <v>0</v>
      </c>
      <c r="AF390" s="37">
        <f t="shared" si="13"/>
        <v>0</v>
      </c>
    </row>
    <row r="391" spans="31:32" x14ac:dyDescent="0.25">
      <c r="AE391" s="37">
        <f t="shared" si="12"/>
        <v>0</v>
      </c>
      <c r="AF391" s="37">
        <f t="shared" si="13"/>
        <v>0</v>
      </c>
    </row>
    <row r="392" spans="31:32" x14ac:dyDescent="0.25">
      <c r="AE392" s="37">
        <f t="shared" si="12"/>
        <v>0</v>
      </c>
      <c r="AF392" s="37">
        <f t="shared" si="13"/>
        <v>0</v>
      </c>
    </row>
    <row r="393" spans="31:32" x14ac:dyDescent="0.25">
      <c r="AE393" s="37">
        <f t="shared" si="12"/>
        <v>0</v>
      </c>
      <c r="AF393" s="37">
        <f t="shared" si="13"/>
        <v>0</v>
      </c>
    </row>
    <row r="394" spans="31:32" x14ac:dyDescent="0.25">
      <c r="AE394" s="37">
        <f t="shared" si="12"/>
        <v>0</v>
      </c>
      <c r="AF394" s="37">
        <f t="shared" si="13"/>
        <v>0</v>
      </c>
    </row>
    <row r="395" spans="31:32" x14ac:dyDescent="0.25">
      <c r="AE395" s="37">
        <f t="shared" si="12"/>
        <v>0</v>
      </c>
      <c r="AF395" s="37">
        <f t="shared" si="13"/>
        <v>0</v>
      </c>
    </row>
    <row r="396" spans="31:32" x14ac:dyDescent="0.25">
      <c r="AE396" s="37">
        <f t="shared" si="12"/>
        <v>0</v>
      </c>
      <c r="AF396" s="37">
        <f t="shared" si="13"/>
        <v>0</v>
      </c>
    </row>
    <row r="397" spans="31:32" x14ac:dyDescent="0.25">
      <c r="AE397" s="37">
        <f t="shared" si="12"/>
        <v>0</v>
      </c>
      <c r="AF397" s="37">
        <f t="shared" si="13"/>
        <v>0</v>
      </c>
    </row>
    <row r="398" spans="31:32" x14ac:dyDescent="0.25">
      <c r="AE398" s="37">
        <f t="shared" si="12"/>
        <v>0</v>
      </c>
      <c r="AF398" s="37">
        <f t="shared" si="13"/>
        <v>0</v>
      </c>
    </row>
    <row r="399" spans="31:32" x14ac:dyDescent="0.25">
      <c r="AE399" s="37">
        <f t="shared" si="12"/>
        <v>0</v>
      </c>
      <c r="AF399" s="37">
        <f t="shared" si="13"/>
        <v>0</v>
      </c>
    </row>
    <row r="400" spans="31:32" x14ac:dyDescent="0.25">
      <c r="AE400" s="37">
        <f t="shared" si="12"/>
        <v>0</v>
      </c>
      <c r="AF400" s="37">
        <f t="shared" si="13"/>
        <v>0</v>
      </c>
    </row>
    <row r="401" spans="31:32" x14ac:dyDescent="0.25">
      <c r="AE401" s="37">
        <f t="shared" si="12"/>
        <v>0</v>
      </c>
      <c r="AF401" s="37">
        <f t="shared" si="13"/>
        <v>0</v>
      </c>
    </row>
    <row r="402" spans="31:32" x14ac:dyDescent="0.25">
      <c r="AE402" s="37">
        <f t="shared" si="12"/>
        <v>0</v>
      </c>
      <c r="AF402" s="37">
        <f t="shared" si="13"/>
        <v>0</v>
      </c>
    </row>
    <row r="403" spans="31:32" x14ac:dyDescent="0.25">
      <c r="AE403" s="37">
        <f t="shared" si="12"/>
        <v>0</v>
      </c>
      <c r="AF403" s="37">
        <f t="shared" si="13"/>
        <v>0</v>
      </c>
    </row>
    <row r="404" spans="31:32" x14ac:dyDescent="0.25">
      <c r="AE404" s="37">
        <f t="shared" si="12"/>
        <v>0</v>
      </c>
      <c r="AF404" s="37">
        <f t="shared" si="13"/>
        <v>0</v>
      </c>
    </row>
    <row r="405" spans="31:32" x14ac:dyDescent="0.25">
      <c r="AE405" s="37">
        <f t="shared" si="12"/>
        <v>0</v>
      </c>
      <c r="AF405" s="37">
        <f t="shared" si="13"/>
        <v>0</v>
      </c>
    </row>
    <row r="406" spans="31:32" x14ac:dyDescent="0.25">
      <c r="AE406" s="37">
        <f t="shared" si="12"/>
        <v>0</v>
      </c>
      <c r="AF406" s="37">
        <f t="shared" si="13"/>
        <v>0</v>
      </c>
    </row>
    <row r="407" spans="31:32" x14ac:dyDescent="0.25">
      <c r="AE407" s="37">
        <f t="shared" si="12"/>
        <v>0</v>
      </c>
      <c r="AF407" s="37">
        <f t="shared" si="13"/>
        <v>0</v>
      </c>
    </row>
    <row r="408" spans="31:32" x14ac:dyDescent="0.25">
      <c r="AE408" s="37">
        <f t="shared" si="12"/>
        <v>0</v>
      </c>
      <c r="AF408" s="37">
        <f t="shared" si="13"/>
        <v>0</v>
      </c>
    </row>
    <row r="409" spans="31:32" x14ac:dyDescent="0.25">
      <c r="AE409" s="37">
        <f t="shared" si="12"/>
        <v>0</v>
      </c>
      <c r="AF409" s="37">
        <f t="shared" si="13"/>
        <v>0</v>
      </c>
    </row>
    <row r="410" spans="31:32" x14ac:dyDescent="0.25">
      <c r="AE410" s="37">
        <f t="shared" si="12"/>
        <v>0</v>
      </c>
      <c r="AF410" s="37">
        <f t="shared" si="13"/>
        <v>0</v>
      </c>
    </row>
    <row r="411" spans="31:32" x14ac:dyDescent="0.25">
      <c r="AE411" s="37">
        <f t="shared" si="12"/>
        <v>0</v>
      </c>
      <c r="AF411" s="37">
        <f t="shared" si="13"/>
        <v>0</v>
      </c>
    </row>
    <row r="412" spans="31:32" x14ac:dyDescent="0.25">
      <c r="AE412" s="37">
        <f t="shared" si="12"/>
        <v>0</v>
      </c>
      <c r="AF412" s="37">
        <f t="shared" si="13"/>
        <v>0</v>
      </c>
    </row>
    <row r="413" spans="31:32" x14ac:dyDescent="0.25">
      <c r="AE413" s="37">
        <f t="shared" si="12"/>
        <v>0</v>
      </c>
      <c r="AF413" s="37">
        <f t="shared" si="13"/>
        <v>0</v>
      </c>
    </row>
    <row r="414" spans="31:32" x14ac:dyDescent="0.25">
      <c r="AE414" s="37">
        <f t="shared" si="12"/>
        <v>0</v>
      </c>
      <c r="AF414" s="37">
        <f t="shared" si="13"/>
        <v>0</v>
      </c>
    </row>
    <row r="415" spans="31:32" x14ac:dyDescent="0.25">
      <c r="AE415" s="37">
        <f t="shared" si="12"/>
        <v>0</v>
      </c>
      <c r="AF415" s="37">
        <f t="shared" si="13"/>
        <v>0</v>
      </c>
    </row>
    <row r="416" spans="31:32" x14ac:dyDescent="0.25">
      <c r="AE416" s="37">
        <f t="shared" si="12"/>
        <v>0</v>
      </c>
      <c r="AF416" s="37">
        <f t="shared" si="13"/>
        <v>0</v>
      </c>
    </row>
    <row r="417" spans="31:32" x14ac:dyDescent="0.25">
      <c r="AE417" s="37">
        <f t="shared" si="12"/>
        <v>0</v>
      </c>
      <c r="AF417" s="37">
        <f t="shared" si="13"/>
        <v>0</v>
      </c>
    </row>
    <row r="418" spans="31:32" x14ac:dyDescent="0.25">
      <c r="AE418" s="37">
        <f t="shared" si="12"/>
        <v>0</v>
      </c>
      <c r="AF418" s="37">
        <f t="shared" si="13"/>
        <v>0</v>
      </c>
    </row>
    <row r="419" spans="31:32" x14ac:dyDescent="0.25">
      <c r="AE419" s="37">
        <f t="shared" si="12"/>
        <v>0</v>
      </c>
      <c r="AF419" s="37">
        <f t="shared" si="13"/>
        <v>0</v>
      </c>
    </row>
    <row r="420" spans="31:32" x14ac:dyDescent="0.25">
      <c r="AE420" s="37">
        <f t="shared" si="12"/>
        <v>0</v>
      </c>
      <c r="AF420" s="37">
        <f t="shared" si="13"/>
        <v>0</v>
      </c>
    </row>
    <row r="421" spans="31:32" x14ac:dyDescent="0.25">
      <c r="AE421" s="37">
        <f t="shared" si="12"/>
        <v>0</v>
      </c>
      <c r="AF421" s="37">
        <f t="shared" si="13"/>
        <v>0</v>
      </c>
    </row>
    <row r="422" spans="31:32" x14ac:dyDescent="0.25">
      <c r="AE422" s="37">
        <f t="shared" si="12"/>
        <v>0</v>
      </c>
      <c r="AF422" s="37">
        <f t="shared" si="13"/>
        <v>0</v>
      </c>
    </row>
    <row r="423" spans="31:32" x14ac:dyDescent="0.25">
      <c r="AE423" s="37">
        <f t="shared" si="12"/>
        <v>0</v>
      </c>
      <c r="AF423" s="37">
        <f t="shared" si="13"/>
        <v>0</v>
      </c>
    </row>
    <row r="424" spans="31:32" x14ac:dyDescent="0.25">
      <c r="AE424" s="37">
        <f t="shared" si="12"/>
        <v>0</v>
      </c>
      <c r="AF424" s="37">
        <f t="shared" si="13"/>
        <v>0</v>
      </c>
    </row>
    <row r="425" spans="31:32" x14ac:dyDescent="0.25">
      <c r="AE425" s="37">
        <f t="shared" si="12"/>
        <v>0</v>
      </c>
      <c r="AF425" s="37">
        <f t="shared" si="13"/>
        <v>0</v>
      </c>
    </row>
    <row r="426" spans="31:32" x14ac:dyDescent="0.25">
      <c r="AE426" s="37">
        <f t="shared" si="12"/>
        <v>0</v>
      </c>
      <c r="AF426" s="37">
        <f t="shared" si="13"/>
        <v>0</v>
      </c>
    </row>
    <row r="427" spans="31:32" x14ac:dyDescent="0.25">
      <c r="AE427" s="37">
        <f t="shared" si="12"/>
        <v>0</v>
      </c>
      <c r="AF427" s="37">
        <f t="shared" si="13"/>
        <v>0</v>
      </c>
    </row>
    <row r="428" spans="31:32" x14ac:dyDescent="0.25">
      <c r="AE428" s="37">
        <f t="shared" si="12"/>
        <v>0</v>
      </c>
      <c r="AF428" s="37">
        <f t="shared" si="13"/>
        <v>0</v>
      </c>
    </row>
    <row r="429" spans="31:32" x14ac:dyDescent="0.25">
      <c r="AE429" s="37">
        <f t="shared" si="12"/>
        <v>0</v>
      </c>
      <c r="AF429" s="37">
        <f t="shared" si="13"/>
        <v>0</v>
      </c>
    </row>
    <row r="430" spans="31:32" x14ac:dyDescent="0.25">
      <c r="AE430" s="37">
        <f t="shared" si="12"/>
        <v>0</v>
      </c>
      <c r="AF430" s="37">
        <f t="shared" si="13"/>
        <v>0</v>
      </c>
    </row>
    <row r="431" spans="31:32" x14ac:dyDescent="0.25">
      <c r="AE431" s="37">
        <f t="shared" si="12"/>
        <v>0</v>
      </c>
      <c r="AF431" s="37">
        <f t="shared" si="13"/>
        <v>0</v>
      </c>
    </row>
    <row r="432" spans="31:32" x14ac:dyDescent="0.25">
      <c r="AE432" s="37">
        <f t="shared" si="12"/>
        <v>0</v>
      </c>
      <c r="AF432" s="37">
        <f t="shared" si="13"/>
        <v>0</v>
      </c>
    </row>
    <row r="433" spans="31:32" x14ac:dyDescent="0.25">
      <c r="AE433" s="37">
        <f t="shared" si="12"/>
        <v>0</v>
      </c>
      <c r="AF433" s="37">
        <f t="shared" si="13"/>
        <v>0</v>
      </c>
    </row>
    <row r="434" spans="31:32" x14ac:dyDescent="0.25">
      <c r="AE434" s="37">
        <f t="shared" si="12"/>
        <v>0</v>
      </c>
      <c r="AF434" s="37">
        <f t="shared" si="13"/>
        <v>0</v>
      </c>
    </row>
    <row r="435" spans="31:32" x14ac:dyDescent="0.25">
      <c r="AE435" s="37">
        <f t="shared" si="12"/>
        <v>0</v>
      </c>
      <c r="AF435" s="37">
        <f t="shared" si="13"/>
        <v>0</v>
      </c>
    </row>
    <row r="436" spans="31:32" x14ac:dyDescent="0.25">
      <c r="AE436" s="37">
        <f t="shared" si="12"/>
        <v>0</v>
      </c>
      <c r="AF436" s="37">
        <f t="shared" si="13"/>
        <v>0</v>
      </c>
    </row>
    <row r="437" spans="31:32" x14ac:dyDescent="0.25">
      <c r="AE437" s="37">
        <f t="shared" si="12"/>
        <v>0</v>
      </c>
      <c r="AF437" s="37">
        <f t="shared" si="13"/>
        <v>0</v>
      </c>
    </row>
    <row r="438" spans="31:32" x14ac:dyDescent="0.25">
      <c r="AE438" s="37">
        <f t="shared" si="12"/>
        <v>0</v>
      </c>
      <c r="AF438" s="37">
        <f t="shared" si="13"/>
        <v>0</v>
      </c>
    </row>
    <row r="439" spans="31:32" x14ac:dyDescent="0.25">
      <c r="AE439" s="37">
        <f t="shared" si="12"/>
        <v>0</v>
      </c>
      <c r="AF439" s="37">
        <f t="shared" si="13"/>
        <v>0</v>
      </c>
    </row>
    <row r="440" spans="31:32" x14ac:dyDescent="0.25">
      <c r="AE440" s="37">
        <f t="shared" si="12"/>
        <v>0</v>
      </c>
      <c r="AF440" s="37">
        <f t="shared" si="13"/>
        <v>0</v>
      </c>
    </row>
    <row r="441" spans="31:32" x14ac:dyDescent="0.25">
      <c r="AE441" s="37">
        <f t="shared" si="12"/>
        <v>0</v>
      </c>
      <c r="AF441" s="37">
        <f t="shared" si="13"/>
        <v>0</v>
      </c>
    </row>
    <row r="442" spans="31:32" x14ac:dyDescent="0.25">
      <c r="AE442" s="37">
        <f t="shared" si="12"/>
        <v>0</v>
      </c>
      <c r="AF442" s="37">
        <f t="shared" si="13"/>
        <v>0</v>
      </c>
    </row>
    <row r="443" spans="31:32" x14ac:dyDescent="0.25">
      <c r="AE443" s="37">
        <f t="shared" si="12"/>
        <v>0</v>
      </c>
      <c r="AF443" s="37">
        <f t="shared" si="13"/>
        <v>0</v>
      </c>
    </row>
    <row r="444" spans="31:32" x14ac:dyDescent="0.25">
      <c r="AE444" s="37">
        <f t="shared" si="12"/>
        <v>0</v>
      </c>
      <c r="AF444" s="37">
        <f t="shared" si="13"/>
        <v>0</v>
      </c>
    </row>
    <row r="445" spans="31:32" x14ac:dyDescent="0.25">
      <c r="AE445" s="37">
        <f t="shared" si="12"/>
        <v>0</v>
      </c>
      <c r="AF445" s="37">
        <f t="shared" si="13"/>
        <v>0</v>
      </c>
    </row>
    <row r="446" spans="31:32" x14ac:dyDescent="0.25">
      <c r="AE446" s="37">
        <f t="shared" si="12"/>
        <v>0</v>
      </c>
      <c r="AF446" s="37">
        <f t="shared" si="13"/>
        <v>0</v>
      </c>
    </row>
    <row r="447" spans="31:32" x14ac:dyDescent="0.25">
      <c r="AE447" s="37">
        <f t="shared" si="12"/>
        <v>0</v>
      </c>
      <c r="AF447" s="37">
        <f t="shared" si="13"/>
        <v>0</v>
      </c>
    </row>
    <row r="448" spans="31:32" x14ac:dyDescent="0.25">
      <c r="AE448" s="37">
        <f t="shared" si="12"/>
        <v>0</v>
      </c>
      <c r="AF448" s="37">
        <f t="shared" si="13"/>
        <v>0</v>
      </c>
    </row>
    <row r="449" spans="31:32" x14ac:dyDescent="0.25">
      <c r="AE449" s="37">
        <f t="shared" si="12"/>
        <v>0</v>
      </c>
      <c r="AF449" s="37">
        <f t="shared" si="13"/>
        <v>0</v>
      </c>
    </row>
    <row r="450" spans="31:32" x14ac:dyDescent="0.25">
      <c r="AE450" s="37">
        <f t="shared" si="12"/>
        <v>0</v>
      </c>
      <c r="AF450" s="37">
        <f t="shared" si="13"/>
        <v>0</v>
      </c>
    </row>
    <row r="451" spans="31:32" x14ac:dyDescent="0.25">
      <c r="AE451" s="37">
        <f t="shared" ref="AE451:AE514" si="14">COUNTIF(I451:AC451,"Y")</f>
        <v>0</v>
      </c>
      <c r="AF451" s="37">
        <f t="shared" si="13"/>
        <v>0</v>
      </c>
    </row>
    <row r="452" spans="31:32" x14ac:dyDescent="0.25">
      <c r="AE452" s="37">
        <f t="shared" si="14"/>
        <v>0</v>
      </c>
      <c r="AF452" s="37">
        <f t="shared" ref="AF452:AF515" si="15">IF(AE452&gt;0,1,0)</f>
        <v>0</v>
      </c>
    </row>
    <row r="453" spans="31:32" x14ac:dyDescent="0.25">
      <c r="AE453" s="37">
        <f t="shared" si="14"/>
        <v>0</v>
      </c>
      <c r="AF453" s="37">
        <f t="shared" si="15"/>
        <v>0</v>
      </c>
    </row>
    <row r="454" spans="31:32" x14ac:dyDescent="0.25">
      <c r="AE454" s="37">
        <f t="shared" si="14"/>
        <v>0</v>
      </c>
      <c r="AF454" s="37">
        <f t="shared" si="15"/>
        <v>0</v>
      </c>
    </row>
    <row r="455" spans="31:32" x14ac:dyDescent="0.25">
      <c r="AE455" s="37">
        <f t="shared" si="14"/>
        <v>0</v>
      </c>
      <c r="AF455" s="37">
        <f t="shared" si="15"/>
        <v>0</v>
      </c>
    </row>
    <row r="456" spans="31:32" x14ac:dyDescent="0.25">
      <c r="AE456" s="37">
        <f t="shared" si="14"/>
        <v>0</v>
      </c>
      <c r="AF456" s="37">
        <f t="shared" si="15"/>
        <v>0</v>
      </c>
    </row>
    <row r="457" spans="31:32" x14ac:dyDescent="0.25">
      <c r="AE457" s="37">
        <f t="shared" si="14"/>
        <v>0</v>
      </c>
      <c r="AF457" s="37">
        <f t="shared" si="15"/>
        <v>0</v>
      </c>
    </row>
    <row r="458" spans="31:32" x14ac:dyDescent="0.25">
      <c r="AE458" s="37">
        <f t="shared" si="14"/>
        <v>0</v>
      </c>
      <c r="AF458" s="37">
        <f t="shared" si="15"/>
        <v>0</v>
      </c>
    </row>
    <row r="459" spans="31:32" x14ac:dyDescent="0.25">
      <c r="AE459" s="37">
        <f t="shared" si="14"/>
        <v>0</v>
      </c>
      <c r="AF459" s="37">
        <f t="shared" si="15"/>
        <v>0</v>
      </c>
    </row>
    <row r="460" spans="31:32" x14ac:dyDescent="0.25">
      <c r="AE460" s="37">
        <f t="shared" si="14"/>
        <v>0</v>
      </c>
      <c r="AF460" s="37">
        <f t="shared" si="15"/>
        <v>0</v>
      </c>
    </row>
    <row r="461" spans="31:32" x14ac:dyDescent="0.25">
      <c r="AE461" s="37">
        <f t="shared" si="14"/>
        <v>0</v>
      </c>
      <c r="AF461" s="37">
        <f t="shared" si="15"/>
        <v>0</v>
      </c>
    </row>
    <row r="462" spans="31:32" x14ac:dyDescent="0.25">
      <c r="AE462" s="37">
        <f t="shared" si="14"/>
        <v>0</v>
      </c>
      <c r="AF462" s="37">
        <f t="shared" si="15"/>
        <v>0</v>
      </c>
    </row>
    <row r="463" spans="31:32" x14ac:dyDescent="0.25">
      <c r="AE463" s="37">
        <f t="shared" si="14"/>
        <v>0</v>
      </c>
      <c r="AF463" s="37">
        <f t="shared" si="15"/>
        <v>0</v>
      </c>
    </row>
    <row r="464" spans="31:32" x14ac:dyDescent="0.25">
      <c r="AE464" s="37">
        <f t="shared" si="14"/>
        <v>0</v>
      </c>
      <c r="AF464" s="37">
        <f t="shared" si="15"/>
        <v>0</v>
      </c>
    </row>
    <row r="465" spans="31:32" x14ac:dyDescent="0.25">
      <c r="AE465" s="37">
        <f t="shared" si="14"/>
        <v>0</v>
      </c>
      <c r="AF465" s="37">
        <f t="shared" si="15"/>
        <v>0</v>
      </c>
    </row>
    <row r="466" spans="31:32" x14ac:dyDescent="0.25">
      <c r="AE466" s="37">
        <f t="shared" si="14"/>
        <v>0</v>
      </c>
      <c r="AF466" s="37">
        <f t="shared" si="15"/>
        <v>0</v>
      </c>
    </row>
    <row r="467" spans="31:32" x14ac:dyDescent="0.25">
      <c r="AE467" s="37">
        <f t="shared" si="14"/>
        <v>0</v>
      </c>
      <c r="AF467" s="37">
        <f t="shared" si="15"/>
        <v>0</v>
      </c>
    </row>
    <row r="468" spans="31:32" x14ac:dyDescent="0.25">
      <c r="AE468" s="37">
        <f t="shared" si="14"/>
        <v>0</v>
      </c>
      <c r="AF468" s="37">
        <f t="shared" si="15"/>
        <v>0</v>
      </c>
    </row>
    <row r="469" spans="31:32" x14ac:dyDescent="0.25">
      <c r="AE469" s="37">
        <f t="shared" si="14"/>
        <v>0</v>
      </c>
      <c r="AF469" s="37">
        <f t="shared" si="15"/>
        <v>0</v>
      </c>
    </row>
    <row r="470" spans="31:32" x14ac:dyDescent="0.25">
      <c r="AE470" s="37">
        <f t="shared" si="14"/>
        <v>0</v>
      </c>
      <c r="AF470" s="37">
        <f t="shared" si="15"/>
        <v>0</v>
      </c>
    </row>
    <row r="471" spans="31:32" x14ac:dyDescent="0.25">
      <c r="AE471" s="37">
        <f t="shared" si="14"/>
        <v>0</v>
      </c>
      <c r="AF471" s="37">
        <f t="shared" si="15"/>
        <v>0</v>
      </c>
    </row>
    <row r="472" spans="31:32" x14ac:dyDescent="0.25">
      <c r="AE472" s="37">
        <f t="shared" si="14"/>
        <v>0</v>
      </c>
      <c r="AF472" s="37">
        <f t="shared" si="15"/>
        <v>0</v>
      </c>
    </row>
    <row r="473" spans="31:32" x14ac:dyDescent="0.25">
      <c r="AE473" s="37">
        <f t="shared" si="14"/>
        <v>0</v>
      </c>
      <c r="AF473" s="37">
        <f t="shared" si="15"/>
        <v>0</v>
      </c>
    </row>
    <row r="474" spans="31:32" x14ac:dyDescent="0.25">
      <c r="AE474" s="37">
        <f t="shared" si="14"/>
        <v>0</v>
      </c>
      <c r="AF474" s="37">
        <f t="shared" si="15"/>
        <v>0</v>
      </c>
    </row>
    <row r="475" spans="31:32" x14ac:dyDescent="0.25">
      <c r="AE475" s="37">
        <f t="shared" si="14"/>
        <v>0</v>
      </c>
      <c r="AF475" s="37">
        <f t="shared" si="15"/>
        <v>0</v>
      </c>
    </row>
    <row r="476" spans="31:32" x14ac:dyDescent="0.25">
      <c r="AE476" s="37">
        <f t="shared" si="14"/>
        <v>0</v>
      </c>
      <c r="AF476" s="37">
        <f t="shared" si="15"/>
        <v>0</v>
      </c>
    </row>
    <row r="477" spans="31:32" x14ac:dyDescent="0.25">
      <c r="AE477" s="37">
        <f t="shared" si="14"/>
        <v>0</v>
      </c>
      <c r="AF477" s="37">
        <f t="shared" si="15"/>
        <v>0</v>
      </c>
    </row>
    <row r="478" spans="31:32" x14ac:dyDescent="0.25">
      <c r="AE478" s="37">
        <f t="shared" si="14"/>
        <v>0</v>
      </c>
      <c r="AF478" s="37">
        <f t="shared" si="15"/>
        <v>0</v>
      </c>
    </row>
    <row r="479" spans="31:32" x14ac:dyDescent="0.25">
      <c r="AE479" s="37">
        <f t="shared" si="14"/>
        <v>0</v>
      </c>
      <c r="AF479" s="37">
        <f t="shared" si="15"/>
        <v>0</v>
      </c>
    </row>
    <row r="480" spans="31:32" x14ac:dyDescent="0.25">
      <c r="AE480" s="37">
        <f t="shared" si="14"/>
        <v>0</v>
      </c>
      <c r="AF480" s="37">
        <f t="shared" si="15"/>
        <v>0</v>
      </c>
    </row>
    <row r="481" spans="31:32" x14ac:dyDescent="0.25">
      <c r="AE481" s="37">
        <f t="shared" si="14"/>
        <v>0</v>
      </c>
      <c r="AF481" s="37">
        <f t="shared" si="15"/>
        <v>0</v>
      </c>
    </row>
    <row r="482" spans="31:32" x14ac:dyDescent="0.25">
      <c r="AE482" s="37">
        <f t="shared" si="14"/>
        <v>0</v>
      </c>
      <c r="AF482" s="37">
        <f t="shared" si="15"/>
        <v>0</v>
      </c>
    </row>
    <row r="483" spans="31:32" x14ac:dyDescent="0.25">
      <c r="AE483" s="37">
        <f t="shared" si="14"/>
        <v>0</v>
      </c>
      <c r="AF483" s="37">
        <f t="shared" si="15"/>
        <v>0</v>
      </c>
    </row>
    <row r="484" spans="31:32" x14ac:dyDescent="0.25">
      <c r="AE484" s="37">
        <f t="shared" si="14"/>
        <v>0</v>
      </c>
      <c r="AF484" s="37">
        <f t="shared" si="15"/>
        <v>0</v>
      </c>
    </row>
    <row r="485" spans="31:32" x14ac:dyDescent="0.25">
      <c r="AE485" s="37">
        <f t="shared" si="14"/>
        <v>0</v>
      </c>
      <c r="AF485" s="37">
        <f t="shared" si="15"/>
        <v>0</v>
      </c>
    </row>
    <row r="486" spans="31:32" x14ac:dyDescent="0.25">
      <c r="AE486" s="37">
        <f t="shared" si="14"/>
        <v>0</v>
      </c>
      <c r="AF486" s="37">
        <f t="shared" si="15"/>
        <v>0</v>
      </c>
    </row>
    <row r="487" spans="31:32" x14ac:dyDescent="0.25">
      <c r="AE487" s="37">
        <f t="shared" si="14"/>
        <v>0</v>
      </c>
      <c r="AF487" s="37">
        <f t="shared" si="15"/>
        <v>0</v>
      </c>
    </row>
    <row r="488" spans="31:32" x14ac:dyDescent="0.25">
      <c r="AE488" s="37">
        <f t="shared" si="14"/>
        <v>0</v>
      </c>
      <c r="AF488" s="37">
        <f t="shared" si="15"/>
        <v>0</v>
      </c>
    </row>
    <row r="489" spans="31:32" x14ac:dyDescent="0.25">
      <c r="AE489" s="37">
        <f t="shared" si="14"/>
        <v>0</v>
      </c>
      <c r="AF489" s="37">
        <f t="shared" si="15"/>
        <v>0</v>
      </c>
    </row>
    <row r="490" spans="31:32" x14ac:dyDescent="0.25">
      <c r="AE490" s="37">
        <f t="shared" si="14"/>
        <v>0</v>
      </c>
      <c r="AF490" s="37">
        <f t="shared" si="15"/>
        <v>0</v>
      </c>
    </row>
    <row r="491" spans="31:32" x14ac:dyDescent="0.25">
      <c r="AE491" s="37">
        <f t="shared" si="14"/>
        <v>0</v>
      </c>
      <c r="AF491" s="37">
        <f t="shared" si="15"/>
        <v>0</v>
      </c>
    </row>
    <row r="492" spans="31:32" x14ac:dyDescent="0.25">
      <c r="AE492" s="37">
        <f t="shared" si="14"/>
        <v>0</v>
      </c>
      <c r="AF492" s="37">
        <f t="shared" si="15"/>
        <v>0</v>
      </c>
    </row>
    <row r="493" spans="31:32" x14ac:dyDescent="0.25">
      <c r="AE493" s="37">
        <f t="shared" si="14"/>
        <v>0</v>
      </c>
      <c r="AF493" s="37">
        <f t="shared" si="15"/>
        <v>0</v>
      </c>
    </row>
    <row r="494" spans="31:32" x14ac:dyDescent="0.25">
      <c r="AE494" s="37">
        <f t="shared" si="14"/>
        <v>0</v>
      </c>
      <c r="AF494" s="37">
        <f t="shared" si="15"/>
        <v>0</v>
      </c>
    </row>
    <row r="495" spans="31:32" x14ac:dyDescent="0.25">
      <c r="AE495" s="37">
        <f t="shared" si="14"/>
        <v>0</v>
      </c>
      <c r="AF495" s="37">
        <f t="shared" si="15"/>
        <v>0</v>
      </c>
    </row>
    <row r="496" spans="31:32" x14ac:dyDescent="0.25">
      <c r="AE496" s="37">
        <f t="shared" si="14"/>
        <v>0</v>
      </c>
      <c r="AF496" s="37">
        <f t="shared" si="15"/>
        <v>0</v>
      </c>
    </row>
    <row r="497" spans="31:32" x14ac:dyDescent="0.25">
      <c r="AE497" s="37">
        <f t="shared" si="14"/>
        <v>0</v>
      </c>
      <c r="AF497" s="37">
        <f t="shared" si="15"/>
        <v>0</v>
      </c>
    </row>
    <row r="498" spans="31:32" x14ac:dyDescent="0.25">
      <c r="AE498" s="37">
        <f t="shared" si="14"/>
        <v>0</v>
      </c>
      <c r="AF498" s="37">
        <f t="shared" si="15"/>
        <v>0</v>
      </c>
    </row>
    <row r="499" spans="31:32" x14ac:dyDescent="0.25">
      <c r="AE499" s="37">
        <f t="shared" si="14"/>
        <v>0</v>
      </c>
      <c r="AF499" s="37">
        <f t="shared" si="15"/>
        <v>0</v>
      </c>
    </row>
    <row r="500" spans="31:32" x14ac:dyDescent="0.25">
      <c r="AE500" s="37">
        <f t="shared" si="14"/>
        <v>0</v>
      </c>
      <c r="AF500" s="37">
        <f t="shared" si="15"/>
        <v>0</v>
      </c>
    </row>
    <row r="501" spans="31:32" x14ac:dyDescent="0.25">
      <c r="AE501" s="37">
        <f t="shared" si="14"/>
        <v>0</v>
      </c>
      <c r="AF501" s="37">
        <f t="shared" si="15"/>
        <v>0</v>
      </c>
    </row>
    <row r="502" spans="31:32" x14ac:dyDescent="0.25">
      <c r="AE502" s="37">
        <f t="shared" si="14"/>
        <v>0</v>
      </c>
      <c r="AF502" s="37">
        <f t="shared" si="15"/>
        <v>0</v>
      </c>
    </row>
    <row r="503" spans="31:32" x14ac:dyDescent="0.25">
      <c r="AE503" s="37">
        <f t="shared" si="14"/>
        <v>0</v>
      </c>
      <c r="AF503" s="37">
        <f t="shared" si="15"/>
        <v>0</v>
      </c>
    </row>
    <row r="504" spans="31:32" x14ac:dyDescent="0.25">
      <c r="AE504" s="37">
        <f t="shared" si="14"/>
        <v>0</v>
      </c>
      <c r="AF504" s="37">
        <f t="shared" si="15"/>
        <v>0</v>
      </c>
    </row>
    <row r="505" spans="31:32" x14ac:dyDescent="0.25">
      <c r="AE505" s="37">
        <f t="shared" si="14"/>
        <v>0</v>
      </c>
      <c r="AF505" s="37">
        <f t="shared" si="15"/>
        <v>0</v>
      </c>
    </row>
    <row r="506" spans="31:32" x14ac:dyDescent="0.25">
      <c r="AE506" s="37">
        <f t="shared" si="14"/>
        <v>0</v>
      </c>
      <c r="AF506" s="37">
        <f t="shared" si="15"/>
        <v>0</v>
      </c>
    </row>
    <row r="507" spans="31:32" x14ac:dyDescent="0.25">
      <c r="AE507" s="37">
        <f t="shared" si="14"/>
        <v>0</v>
      </c>
      <c r="AF507" s="37">
        <f t="shared" si="15"/>
        <v>0</v>
      </c>
    </row>
    <row r="508" spans="31:32" x14ac:dyDescent="0.25">
      <c r="AE508" s="37">
        <f t="shared" si="14"/>
        <v>0</v>
      </c>
      <c r="AF508" s="37">
        <f t="shared" si="15"/>
        <v>0</v>
      </c>
    </row>
    <row r="509" spans="31:32" x14ac:dyDescent="0.25">
      <c r="AE509" s="37">
        <f t="shared" si="14"/>
        <v>0</v>
      </c>
      <c r="AF509" s="37">
        <f t="shared" si="15"/>
        <v>0</v>
      </c>
    </row>
    <row r="510" spans="31:32" x14ac:dyDescent="0.25">
      <c r="AE510" s="37">
        <f t="shared" si="14"/>
        <v>0</v>
      </c>
      <c r="AF510" s="37">
        <f t="shared" si="15"/>
        <v>0</v>
      </c>
    </row>
    <row r="511" spans="31:32" x14ac:dyDescent="0.25">
      <c r="AE511" s="37">
        <f t="shared" si="14"/>
        <v>0</v>
      </c>
      <c r="AF511" s="37">
        <f t="shared" si="15"/>
        <v>0</v>
      </c>
    </row>
    <row r="512" spans="31:32" x14ac:dyDescent="0.25">
      <c r="AE512" s="37">
        <f t="shared" si="14"/>
        <v>0</v>
      </c>
      <c r="AF512" s="37">
        <f t="shared" si="15"/>
        <v>0</v>
      </c>
    </row>
    <row r="513" spans="31:32" x14ac:dyDescent="0.25">
      <c r="AE513" s="37">
        <f t="shared" si="14"/>
        <v>0</v>
      </c>
      <c r="AF513" s="37">
        <f t="shared" si="15"/>
        <v>0</v>
      </c>
    </row>
    <row r="514" spans="31:32" x14ac:dyDescent="0.25">
      <c r="AE514" s="37">
        <f t="shared" si="14"/>
        <v>0</v>
      </c>
      <c r="AF514" s="37">
        <f t="shared" si="15"/>
        <v>0</v>
      </c>
    </row>
    <row r="515" spans="31:32" x14ac:dyDescent="0.25">
      <c r="AE515" s="37">
        <f t="shared" ref="AE515:AE578" si="16">COUNTIF(I515:AC515,"Y")</f>
        <v>0</v>
      </c>
      <c r="AF515" s="37">
        <f t="shared" si="15"/>
        <v>0</v>
      </c>
    </row>
    <row r="516" spans="31:32" x14ac:dyDescent="0.25">
      <c r="AE516" s="37">
        <f t="shared" si="16"/>
        <v>0</v>
      </c>
      <c r="AF516" s="37">
        <f t="shared" ref="AF516:AF579" si="17">IF(AE516&gt;0,1,0)</f>
        <v>0</v>
      </c>
    </row>
    <row r="517" spans="31:32" x14ac:dyDescent="0.25">
      <c r="AE517" s="37">
        <f t="shared" si="16"/>
        <v>0</v>
      </c>
      <c r="AF517" s="37">
        <f t="shared" si="17"/>
        <v>0</v>
      </c>
    </row>
    <row r="518" spans="31:32" x14ac:dyDescent="0.25">
      <c r="AE518" s="37">
        <f t="shared" si="16"/>
        <v>0</v>
      </c>
      <c r="AF518" s="37">
        <f t="shared" si="17"/>
        <v>0</v>
      </c>
    </row>
    <row r="519" spans="31:32" x14ac:dyDescent="0.25">
      <c r="AE519" s="37">
        <f t="shared" si="16"/>
        <v>0</v>
      </c>
      <c r="AF519" s="37">
        <f t="shared" si="17"/>
        <v>0</v>
      </c>
    </row>
    <row r="520" spans="31:32" x14ac:dyDescent="0.25">
      <c r="AE520" s="37">
        <f t="shared" si="16"/>
        <v>0</v>
      </c>
      <c r="AF520" s="37">
        <f t="shared" si="17"/>
        <v>0</v>
      </c>
    </row>
    <row r="521" spans="31:32" x14ac:dyDescent="0.25">
      <c r="AE521" s="37">
        <f t="shared" si="16"/>
        <v>0</v>
      </c>
      <c r="AF521" s="37">
        <f t="shared" si="17"/>
        <v>0</v>
      </c>
    </row>
    <row r="522" spans="31:32" x14ac:dyDescent="0.25">
      <c r="AE522" s="37">
        <f t="shared" si="16"/>
        <v>0</v>
      </c>
      <c r="AF522" s="37">
        <f t="shared" si="17"/>
        <v>0</v>
      </c>
    </row>
    <row r="523" spans="31:32" x14ac:dyDescent="0.25">
      <c r="AE523" s="37">
        <f t="shared" si="16"/>
        <v>0</v>
      </c>
      <c r="AF523" s="37">
        <f t="shared" si="17"/>
        <v>0</v>
      </c>
    </row>
    <row r="524" spans="31:32" x14ac:dyDescent="0.25">
      <c r="AE524" s="37">
        <f t="shared" si="16"/>
        <v>0</v>
      </c>
      <c r="AF524" s="37">
        <f t="shared" si="17"/>
        <v>0</v>
      </c>
    </row>
    <row r="525" spans="31:32" x14ac:dyDescent="0.25">
      <c r="AE525" s="37">
        <f t="shared" si="16"/>
        <v>0</v>
      </c>
      <c r="AF525" s="37">
        <f t="shared" si="17"/>
        <v>0</v>
      </c>
    </row>
    <row r="526" spans="31:32" x14ac:dyDescent="0.25">
      <c r="AE526" s="37">
        <f t="shared" si="16"/>
        <v>0</v>
      </c>
      <c r="AF526" s="37">
        <f t="shared" si="17"/>
        <v>0</v>
      </c>
    </row>
    <row r="527" spans="31:32" x14ac:dyDescent="0.25">
      <c r="AE527" s="37">
        <f t="shared" si="16"/>
        <v>0</v>
      </c>
      <c r="AF527" s="37">
        <f t="shared" si="17"/>
        <v>0</v>
      </c>
    </row>
    <row r="528" spans="31:32" x14ac:dyDescent="0.25">
      <c r="AE528" s="37">
        <f t="shared" si="16"/>
        <v>0</v>
      </c>
      <c r="AF528" s="37">
        <f t="shared" si="17"/>
        <v>0</v>
      </c>
    </row>
    <row r="529" spans="31:32" x14ac:dyDescent="0.25">
      <c r="AE529" s="37">
        <f t="shared" si="16"/>
        <v>0</v>
      </c>
      <c r="AF529" s="37">
        <f t="shared" si="17"/>
        <v>0</v>
      </c>
    </row>
    <row r="530" spans="31:32" x14ac:dyDescent="0.25">
      <c r="AE530" s="37">
        <f t="shared" si="16"/>
        <v>0</v>
      </c>
      <c r="AF530" s="37">
        <f t="shared" si="17"/>
        <v>0</v>
      </c>
    </row>
    <row r="531" spans="31:32" x14ac:dyDescent="0.25">
      <c r="AE531" s="37">
        <f t="shared" si="16"/>
        <v>0</v>
      </c>
      <c r="AF531" s="37">
        <f t="shared" si="17"/>
        <v>0</v>
      </c>
    </row>
    <row r="532" spans="31:32" x14ac:dyDescent="0.25">
      <c r="AE532" s="37">
        <f t="shared" si="16"/>
        <v>0</v>
      </c>
      <c r="AF532" s="37">
        <f t="shared" si="17"/>
        <v>0</v>
      </c>
    </row>
    <row r="533" spans="31:32" x14ac:dyDescent="0.25">
      <c r="AE533" s="37">
        <f t="shared" si="16"/>
        <v>0</v>
      </c>
      <c r="AF533" s="37">
        <f t="shared" si="17"/>
        <v>0</v>
      </c>
    </row>
    <row r="534" spans="31:32" x14ac:dyDescent="0.25">
      <c r="AE534" s="37">
        <f t="shared" si="16"/>
        <v>0</v>
      </c>
      <c r="AF534" s="37">
        <f t="shared" si="17"/>
        <v>0</v>
      </c>
    </row>
    <row r="535" spans="31:32" x14ac:dyDescent="0.25">
      <c r="AE535" s="37">
        <f t="shared" si="16"/>
        <v>0</v>
      </c>
      <c r="AF535" s="37">
        <f t="shared" si="17"/>
        <v>0</v>
      </c>
    </row>
    <row r="536" spans="31:32" x14ac:dyDescent="0.25">
      <c r="AE536" s="37">
        <f t="shared" si="16"/>
        <v>0</v>
      </c>
      <c r="AF536" s="37">
        <f t="shared" si="17"/>
        <v>0</v>
      </c>
    </row>
    <row r="537" spans="31:32" x14ac:dyDescent="0.25">
      <c r="AE537" s="37">
        <f t="shared" si="16"/>
        <v>0</v>
      </c>
      <c r="AF537" s="37">
        <f t="shared" si="17"/>
        <v>0</v>
      </c>
    </row>
    <row r="538" spans="31:32" x14ac:dyDescent="0.25">
      <c r="AE538" s="37">
        <f t="shared" si="16"/>
        <v>0</v>
      </c>
      <c r="AF538" s="37">
        <f t="shared" si="17"/>
        <v>0</v>
      </c>
    </row>
    <row r="539" spans="31:32" x14ac:dyDescent="0.25">
      <c r="AE539" s="37">
        <f t="shared" si="16"/>
        <v>0</v>
      </c>
      <c r="AF539" s="37">
        <f t="shared" si="17"/>
        <v>0</v>
      </c>
    </row>
    <row r="540" spans="31:32" x14ac:dyDescent="0.25">
      <c r="AE540" s="37">
        <f t="shared" si="16"/>
        <v>0</v>
      </c>
      <c r="AF540" s="37">
        <f t="shared" si="17"/>
        <v>0</v>
      </c>
    </row>
    <row r="541" spans="31:32" x14ac:dyDescent="0.25">
      <c r="AE541" s="37">
        <f t="shared" si="16"/>
        <v>0</v>
      </c>
      <c r="AF541" s="37">
        <f t="shared" si="17"/>
        <v>0</v>
      </c>
    </row>
    <row r="542" spans="31:32" x14ac:dyDescent="0.25">
      <c r="AE542" s="37">
        <f t="shared" si="16"/>
        <v>0</v>
      </c>
      <c r="AF542" s="37">
        <f t="shared" si="17"/>
        <v>0</v>
      </c>
    </row>
    <row r="543" spans="31:32" x14ac:dyDescent="0.25">
      <c r="AE543" s="37">
        <f t="shared" si="16"/>
        <v>0</v>
      </c>
      <c r="AF543" s="37">
        <f t="shared" si="17"/>
        <v>0</v>
      </c>
    </row>
    <row r="544" spans="31:32" x14ac:dyDescent="0.25">
      <c r="AE544" s="37">
        <f t="shared" si="16"/>
        <v>0</v>
      </c>
      <c r="AF544" s="37">
        <f t="shared" si="17"/>
        <v>0</v>
      </c>
    </row>
    <row r="545" spans="31:32" x14ac:dyDescent="0.25">
      <c r="AE545" s="37">
        <f t="shared" si="16"/>
        <v>0</v>
      </c>
      <c r="AF545" s="37">
        <f t="shared" si="17"/>
        <v>0</v>
      </c>
    </row>
    <row r="546" spans="31:32" x14ac:dyDescent="0.25">
      <c r="AE546" s="37">
        <f t="shared" si="16"/>
        <v>0</v>
      </c>
      <c r="AF546" s="37">
        <f t="shared" si="17"/>
        <v>0</v>
      </c>
    </row>
    <row r="547" spans="31:32" x14ac:dyDescent="0.25">
      <c r="AE547" s="37">
        <f t="shared" si="16"/>
        <v>0</v>
      </c>
      <c r="AF547" s="37">
        <f t="shared" si="17"/>
        <v>0</v>
      </c>
    </row>
    <row r="548" spans="31:32" x14ac:dyDescent="0.25">
      <c r="AE548" s="37">
        <f t="shared" si="16"/>
        <v>0</v>
      </c>
      <c r="AF548" s="37">
        <f t="shared" si="17"/>
        <v>0</v>
      </c>
    </row>
    <row r="549" spans="31:32" x14ac:dyDescent="0.25">
      <c r="AE549" s="37">
        <f t="shared" si="16"/>
        <v>0</v>
      </c>
      <c r="AF549" s="37">
        <f t="shared" si="17"/>
        <v>0</v>
      </c>
    </row>
    <row r="550" spans="31:32" x14ac:dyDescent="0.25">
      <c r="AE550" s="37">
        <f t="shared" si="16"/>
        <v>0</v>
      </c>
      <c r="AF550" s="37">
        <f t="shared" si="17"/>
        <v>0</v>
      </c>
    </row>
    <row r="551" spans="31:32" x14ac:dyDescent="0.25">
      <c r="AE551" s="37">
        <f t="shared" si="16"/>
        <v>0</v>
      </c>
      <c r="AF551" s="37">
        <f t="shared" si="17"/>
        <v>0</v>
      </c>
    </row>
    <row r="552" spans="31:32" x14ac:dyDescent="0.25">
      <c r="AE552" s="37">
        <f t="shared" si="16"/>
        <v>0</v>
      </c>
      <c r="AF552" s="37">
        <f t="shared" si="17"/>
        <v>0</v>
      </c>
    </row>
    <row r="553" spans="31:32" x14ac:dyDescent="0.25">
      <c r="AE553" s="37">
        <f t="shared" si="16"/>
        <v>0</v>
      </c>
      <c r="AF553" s="37">
        <f t="shared" si="17"/>
        <v>0</v>
      </c>
    </row>
    <row r="554" spans="31:32" x14ac:dyDescent="0.25">
      <c r="AE554" s="37">
        <f t="shared" si="16"/>
        <v>0</v>
      </c>
      <c r="AF554" s="37">
        <f t="shared" si="17"/>
        <v>0</v>
      </c>
    </row>
    <row r="555" spans="31:32" x14ac:dyDescent="0.25">
      <c r="AE555" s="37">
        <f t="shared" si="16"/>
        <v>0</v>
      </c>
      <c r="AF555" s="37">
        <f t="shared" si="17"/>
        <v>0</v>
      </c>
    </row>
    <row r="556" spans="31:32" x14ac:dyDescent="0.25">
      <c r="AE556" s="37">
        <f t="shared" si="16"/>
        <v>0</v>
      </c>
      <c r="AF556" s="37">
        <f t="shared" si="17"/>
        <v>0</v>
      </c>
    </row>
    <row r="557" spans="31:32" x14ac:dyDescent="0.25">
      <c r="AE557" s="37">
        <f t="shared" si="16"/>
        <v>0</v>
      </c>
      <c r="AF557" s="37">
        <f t="shared" si="17"/>
        <v>0</v>
      </c>
    </row>
    <row r="558" spans="31:32" x14ac:dyDescent="0.25">
      <c r="AE558" s="37">
        <f t="shared" si="16"/>
        <v>0</v>
      </c>
      <c r="AF558" s="37">
        <f t="shared" si="17"/>
        <v>0</v>
      </c>
    </row>
    <row r="559" spans="31:32" x14ac:dyDescent="0.25">
      <c r="AE559" s="37">
        <f t="shared" si="16"/>
        <v>0</v>
      </c>
      <c r="AF559" s="37">
        <f t="shared" si="17"/>
        <v>0</v>
      </c>
    </row>
    <row r="560" spans="31:32" x14ac:dyDescent="0.25">
      <c r="AE560" s="37">
        <f t="shared" si="16"/>
        <v>0</v>
      </c>
      <c r="AF560" s="37">
        <f t="shared" si="17"/>
        <v>0</v>
      </c>
    </row>
    <row r="561" spans="31:32" x14ac:dyDescent="0.25">
      <c r="AE561" s="37">
        <f t="shared" si="16"/>
        <v>0</v>
      </c>
      <c r="AF561" s="37">
        <f t="shared" si="17"/>
        <v>0</v>
      </c>
    </row>
    <row r="562" spans="31:32" x14ac:dyDescent="0.25">
      <c r="AE562" s="37">
        <f t="shared" si="16"/>
        <v>0</v>
      </c>
      <c r="AF562" s="37">
        <f t="shared" si="17"/>
        <v>0</v>
      </c>
    </row>
    <row r="563" spans="31:32" x14ac:dyDescent="0.25">
      <c r="AE563" s="37">
        <f t="shared" si="16"/>
        <v>0</v>
      </c>
      <c r="AF563" s="37">
        <f t="shared" si="17"/>
        <v>0</v>
      </c>
    </row>
    <row r="564" spans="31:32" x14ac:dyDescent="0.25">
      <c r="AE564" s="37">
        <f t="shared" si="16"/>
        <v>0</v>
      </c>
      <c r="AF564" s="37">
        <f t="shared" si="17"/>
        <v>0</v>
      </c>
    </row>
    <row r="565" spans="31:32" x14ac:dyDescent="0.25">
      <c r="AE565" s="37">
        <f t="shared" si="16"/>
        <v>0</v>
      </c>
      <c r="AF565" s="37">
        <f t="shared" si="17"/>
        <v>0</v>
      </c>
    </row>
    <row r="566" spans="31:32" x14ac:dyDescent="0.25">
      <c r="AE566" s="37">
        <f t="shared" si="16"/>
        <v>0</v>
      </c>
      <c r="AF566" s="37">
        <f t="shared" si="17"/>
        <v>0</v>
      </c>
    </row>
    <row r="567" spans="31:32" x14ac:dyDescent="0.25">
      <c r="AE567" s="37">
        <f t="shared" si="16"/>
        <v>0</v>
      </c>
      <c r="AF567" s="37">
        <f t="shared" si="17"/>
        <v>0</v>
      </c>
    </row>
    <row r="568" spans="31:32" x14ac:dyDescent="0.25">
      <c r="AE568" s="37">
        <f t="shared" si="16"/>
        <v>0</v>
      </c>
      <c r="AF568" s="37">
        <f t="shared" si="17"/>
        <v>0</v>
      </c>
    </row>
    <row r="569" spans="31:32" x14ac:dyDescent="0.25">
      <c r="AE569" s="37">
        <f t="shared" si="16"/>
        <v>0</v>
      </c>
      <c r="AF569" s="37">
        <f t="shared" si="17"/>
        <v>0</v>
      </c>
    </row>
    <row r="570" spans="31:32" x14ac:dyDescent="0.25">
      <c r="AE570" s="37">
        <f t="shared" si="16"/>
        <v>0</v>
      </c>
      <c r="AF570" s="37">
        <f t="shared" si="17"/>
        <v>0</v>
      </c>
    </row>
    <row r="571" spans="31:32" x14ac:dyDescent="0.25">
      <c r="AE571" s="37">
        <f t="shared" si="16"/>
        <v>0</v>
      </c>
      <c r="AF571" s="37">
        <f t="shared" si="17"/>
        <v>0</v>
      </c>
    </row>
    <row r="572" spans="31:32" x14ac:dyDescent="0.25">
      <c r="AE572" s="37">
        <f t="shared" si="16"/>
        <v>0</v>
      </c>
      <c r="AF572" s="37">
        <f t="shared" si="17"/>
        <v>0</v>
      </c>
    </row>
    <row r="573" spans="31:32" x14ac:dyDescent="0.25">
      <c r="AE573" s="37">
        <f t="shared" si="16"/>
        <v>0</v>
      </c>
      <c r="AF573" s="37">
        <f t="shared" si="17"/>
        <v>0</v>
      </c>
    </row>
    <row r="574" spans="31:32" x14ac:dyDescent="0.25">
      <c r="AE574" s="37">
        <f t="shared" si="16"/>
        <v>0</v>
      </c>
      <c r="AF574" s="37">
        <f t="shared" si="17"/>
        <v>0</v>
      </c>
    </row>
    <row r="575" spans="31:32" x14ac:dyDescent="0.25">
      <c r="AE575" s="37">
        <f t="shared" si="16"/>
        <v>0</v>
      </c>
      <c r="AF575" s="37">
        <f t="shared" si="17"/>
        <v>0</v>
      </c>
    </row>
    <row r="576" spans="31:32" x14ac:dyDescent="0.25">
      <c r="AE576" s="37">
        <f t="shared" si="16"/>
        <v>0</v>
      </c>
      <c r="AF576" s="37">
        <f t="shared" si="17"/>
        <v>0</v>
      </c>
    </row>
    <row r="577" spans="31:32" x14ac:dyDescent="0.25">
      <c r="AE577" s="37">
        <f t="shared" si="16"/>
        <v>0</v>
      </c>
      <c r="AF577" s="37">
        <f t="shared" si="17"/>
        <v>0</v>
      </c>
    </row>
    <row r="578" spans="31:32" x14ac:dyDescent="0.25">
      <c r="AE578" s="37">
        <f t="shared" si="16"/>
        <v>0</v>
      </c>
      <c r="AF578" s="37">
        <f t="shared" si="17"/>
        <v>0</v>
      </c>
    </row>
    <row r="579" spans="31:32" x14ac:dyDescent="0.25">
      <c r="AE579" s="37">
        <f t="shared" ref="AE579:AE642" si="18">COUNTIF(I579:AC579,"Y")</f>
        <v>0</v>
      </c>
      <c r="AF579" s="37">
        <f t="shared" si="17"/>
        <v>0</v>
      </c>
    </row>
    <row r="580" spans="31:32" x14ac:dyDescent="0.25">
      <c r="AE580" s="37">
        <f t="shared" si="18"/>
        <v>0</v>
      </c>
      <c r="AF580" s="37">
        <f t="shared" ref="AF580:AF643" si="19">IF(AE580&gt;0,1,0)</f>
        <v>0</v>
      </c>
    </row>
    <row r="581" spans="31:32" x14ac:dyDescent="0.25">
      <c r="AE581" s="37">
        <f t="shared" si="18"/>
        <v>0</v>
      </c>
      <c r="AF581" s="37">
        <f t="shared" si="19"/>
        <v>0</v>
      </c>
    </row>
    <row r="582" spans="31:32" x14ac:dyDescent="0.25">
      <c r="AE582" s="37">
        <f t="shared" si="18"/>
        <v>0</v>
      </c>
      <c r="AF582" s="37">
        <f t="shared" si="19"/>
        <v>0</v>
      </c>
    </row>
    <row r="583" spans="31:32" x14ac:dyDescent="0.25">
      <c r="AE583" s="37">
        <f t="shared" si="18"/>
        <v>0</v>
      </c>
      <c r="AF583" s="37">
        <f t="shared" si="19"/>
        <v>0</v>
      </c>
    </row>
    <row r="584" spans="31:32" x14ac:dyDescent="0.25">
      <c r="AE584" s="37">
        <f t="shared" si="18"/>
        <v>0</v>
      </c>
      <c r="AF584" s="37">
        <f t="shared" si="19"/>
        <v>0</v>
      </c>
    </row>
    <row r="585" spans="31:32" x14ac:dyDescent="0.25">
      <c r="AE585" s="37">
        <f t="shared" si="18"/>
        <v>0</v>
      </c>
      <c r="AF585" s="37">
        <f t="shared" si="19"/>
        <v>0</v>
      </c>
    </row>
    <row r="586" spans="31:32" x14ac:dyDescent="0.25">
      <c r="AE586" s="37">
        <f t="shared" si="18"/>
        <v>0</v>
      </c>
      <c r="AF586" s="37">
        <f t="shared" si="19"/>
        <v>0</v>
      </c>
    </row>
    <row r="587" spans="31:32" x14ac:dyDescent="0.25">
      <c r="AE587" s="37">
        <f t="shared" si="18"/>
        <v>0</v>
      </c>
      <c r="AF587" s="37">
        <f t="shared" si="19"/>
        <v>0</v>
      </c>
    </row>
    <row r="588" spans="31:32" x14ac:dyDescent="0.25">
      <c r="AE588" s="37">
        <f t="shared" si="18"/>
        <v>0</v>
      </c>
      <c r="AF588" s="37">
        <f t="shared" si="19"/>
        <v>0</v>
      </c>
    </row>
    <row r="589" spans="31:32" x14ac:dyDescent="0.25">
      <c r="AE589" s="37">
        <f t="shared" si="18"/>
        <v>0</v>
      </c>
      <c r="AF589" s="37">
        <f t="shared" si="19"/>
        <v>0</v>
      </c>
    </row>
    <row r="590" spans="31:32" x14ac:dyDescent="0.25">
      <c r="AE590" s="37">
        <f t="shared" si="18"/>
        <v>0</v>
      </c>
      <c r="AF590" s="37">
        <f t="shared" si="19"/>
        <v>0</v>
      </c>
    </row>
    <row r="591" spans="31:32" x14ac:dyDescent="0.25">
      <c r="AE591" s="37">
        <f t="shared" si="18"/>
        <v>0</v>
      </c>
      <c r="AF591" s="37">
        <f t="shared" si="19"/>
        <v>0</v>
      </c>
    </row>
    <row r="592" spans="31:32" x14ac:dyDescent="0.25">
      <c r="AE592" s="37">
        <f t="shared" si="18"/>
        <v>0</v>
      </c>
      <c r="AF592" s="37">
        <f t="shared" si="19"/>
        <v>0</v>
      </c>
    </row>
    <row r="593" spans="31:32" x14ac:dyDescent="0.25">
      <c r="AE593" s="37">
        <f t="shared" si="18"/>
        <v>0</v>
      </c>
      <c r="AF593" s="37">
        <f t="shared" si="19"/>
        <v>0</v>
      </c>
    </row>
    <row r="594" spans="31:32" x14ac:dyDescent="0.25">
      <c r="AE594" s="37">
        <f t="shared" si="18"/>
        <v>0</v>
      </c>
      <c r="AF594" s="37">
        <f t="shared" si="19"/>
        <v>0</v>
      </c>
    </row>
    <row r="595" spans="31:32" x14ac:dyDescent="0.25">
      <c r="AE595" s="37">
        <f t="shared" si="18"/>
        <v>0</v>
      </c>
      <c r="AF595" s="37">
        <f t="shared" si="19"/>
        <v>0</v>
      </c>
    </row>
    <row r="596" spans="31:32" x14ac:dyDescent="0.25">
      <c r="AE596" s="37">
        <f t="shared" si="18"/>
        <v>0</v>
      </c>
      <c r="AF596" s="37">
        <f t="shared" si="19"/>
        <v>0</v>
      </c>
    </row>
    <row r="597" spans="31:32" x14ac:dyDescent="0.25">
      <c r="AE597" s="37">
        <f t="shared" si="18"/>
        <v>0</v>
      </c>
      <c r="AF597" s="37">
        <f t="shared" si="19"/>
        <v>0</v>
      </c>
    </row>
    <row r="598" spans="31:32" x14ac:dyDescent="0.25">
      <c r="AE598" s="37">
        <f t="shared" si="18"/>
        <v>0</v>
      </c>
      <c r="AF598" s="37">
        <f t="shared" si="19"/>
        <v>0</v>
      </c>
    </row>
    <row r="599" spans="31:32" x14ac:dyDescent="0.25">
      <c r="AE599" s="37">
        <f t="shared" si="18"/>
        <v>0</v>
      </c>
      <c r="AF599" s="37">
        <f t="shared" si="19"/>
        <v>0</v>
      </c>
    </row>
    <row r="600" spans="31:32" x14ac:dyDescent="0.25">
      <c r="AE600" s="37">
        <f t="shared" si="18"/>
        <v>0</v>
      </c>
      <c r="AF600" s="37">
        <f t="shared" si="19"/>
        <v>0</v>
      </c>
    </row>
    <row r="601" spans="31:32" x14ac:dyDescent="0.25">
      <c r="AE601" s="37">
        <f t="shared" si="18"/>
        <v>0</v>
      </c>
      <c r="AF601" s="37">
        <f t="shared" si="19"/>
        <v>0</v>
      </c>
    </row>
    <row r="602" spans="31:32" x14ac:dyDescent="0.25">
      <c r="AE602" s="37">
        <f t="shared" si="18"/>
        <v>0</v>
      </c>
      <c r="AF602" s="37">
        <f t="shared" si="19"/>
        <v>0</v>
      </c>
    </row>
    <row r="603" spans="31:32" x14ac:dyDescent="0.25">
      <c r="AE603" s="37">
        <f t="shared" si="18"/>
        <v>0</v>
      </c>
      <c r="AF603" s="37">
        <f t="shared" si="19"/>
        <v>0</v>
      </c>
    </row>
    <row r="604" spans="31:32" x14ac:dyDescent="0.25">
      <c r="AE604" s="37">
        <f t="shared" si="18"/>
        <v>0</v>
      </c>
      <c r="AF604" s="37">
        <f t="shared" si="19"/>
        <v>0</v>
      </c>
    </row>
    <row r="605" spans="31:32" x14ac:dyDescent="0.25">
      <c r="AE605" s="37">
        <f t="shared" si="18"/>
        <v>0</v>
      </c>
      <c r="AF605" s="37">
        <f t="shared" si="19"/>
        <v>0</v>
      </c>
    </row>
    <row r="606" spans="31:32" x14ac:dyDescent="0.25">
      <c r="AE606" s="37">
        <f t="shared" si="18"/>
        <v>0</v>
      </c>
      <c r="AF606" s="37">
        <f t="shared" si="19"/>
        <v>0</v>
      </c>
    </row>
    <row r="607" spans="31:32" x14ac:dyDescent="0.25">
      <c r="AE607" s="37">
        <f t="shared" si="18"/>
        <v>0</v>
      </c>
      <c r="AF607" s="37">
        <f t="shared" si="19"/>
        <v>0</v>
      </c>
    </row>
    <row r="608" spans="31:32" x14ac:dyDescent="0.25">
      <c r="AE608" s="37">
        <f t="shared" si="18"/>
        <v>0</v>
      </c>
      <c r="AF608" s="37">
        <f t="shared" si="19"/>
        <v>0</v>
      </c>
    </row>
    <row r="609" spans="31:32" x14ac:dyDescent="0.25">
      <c r="AE609" s="37">
        <f t="shared" si="18"/>
        <v>0</v>
      </c>
      <c r="AF609" s="37">
        <f t="shared" si="19"/>
        <v>0</v>
      </c>
    </row>
    <row r="610" spans="31:32" x14ac:dyDescent="0.25">
      <c r="AE610" s="37">
        <f t="shared" si="18"/>
        <v>0</v>
      </c>
      <c r="AF610" s="37">
        <f t="shared" si="19"/>
        <v>0</v>
      </c>
    </row>
    <row r="611" spans="31:32" x14ac:dyDescent="0.25">
      <c r="AE611" s="37">
        <f t="shared" si="18"/>
        <v>0</v>
      </c>
      <c r="AF611" s="37">
        <f t="shared" si="19"/>
        <v>0</v>
      </c>
    </row>
    <row r="612" spans="31:32" x14ac:dyDescent="0.25">
      <c r="AE612" s="37">
        <f t="shared" si="18"/>
        <v>0</v>
      </c>
      <c r="AF612" s="37">
        <f t="shared" si="19"/>
        <v>0</v>
      </c>
    </row>
    <row r="613" spans="31:32" x14ac:dyDescent="0.25">
      <c r="AE613" s="37">
        <f t="shared" si="18"/>
        <v>0</v>
      </c>
      <c r="AF613" s="37">
        <f t="shared" si="19"/>
        <v>0</v>
      </c>
    </row>
    <row r="614" spans="31:32" x14ac:dyDescent="0.25">
      <c r="AE614" s="37">
        <f t="shared" si="18"/>
        <v>0</v>
      </c>
      <c r="AF614" s="37">
        <f t="shared" si="19"/>
        <v>0</v>
      </c>
    </row>
    <row r="615" spans="31:32" x14ac:dyDescent="0.25">
      <c r="AE615" s="37">
        <f t="shared" si="18"/>
        <v>0</v>
      </c>
      <c r="AF615" s="37">
        <f t="shared" si="19"/>
        <v>0</v>
      </c>
    </row>
    <row r="616" spans="31:32" x14ac:dyDescent="0.25">
      <c r="AE616" s="37">
        <f t="shared" si="18"/>
        <v>0</v>
      </c>
      <c r="AF616" s="37">
        <f t="shared" si="19"/>
        <v>0</v>
      </c>
    </row>
    <row r="617" spans="31:32" x14ac:dyDescent="0.25">
      <c r="AE617" s="37">
        <f t="shared" si="18"/>
        <v>0</v>
      </c>
      <c r="AF617" s="37">
        <f t="shared" si="19"/>
        <v>0</v>
      </c>
    </row>
    <row r="618" spans="31:32" x14ac:dyDescent="0.25">
      <c r="AE618" s="37">
        <f t="shared" si="18"/>
        <v>0</v>
      </c>
      <c r="AF618" s="37">
        <f t="shared" si="19"/>
        <v>0</v>
      </c>
    </row>
    <row r="619" spans="31:32" x14ac:dyDescent="0.25">
      <c r="AE619" s="37">
        <f t="shared" si="18"/>
        <v>0</v>
      </c>
      <c r="AF619" s="37">
        <f t="shared" si="19"/>
        <v>0</v>
      </c>
    </row>
    <row r="620" spans="31:32" x14ac:dyDescent="0.25">
      <c r="AE620" s="37">
        <f t="shared" si="18"/>
        <v>0</v>
      </c>
      <c r="AF620" s="37">
        <f t="shared" si="19"/>
        <v>0</v>
      </c>
    </row>
    <row r="621" spans="31:32" x14ac:dyDescent="0.25">
      <c r="AE621" s="37">
        <f t="shared" si="18"/>
        <v>0</v>
      </c>
      <c r="AF621" s="37">
        <f t="shared" si="19"/>
        <v>0</v>
      </c>
    </row>
    <row r="622" spans="31:32" x14ac:dyDescent="0.25">
      <c r="AE622" s="37">
        <f t="shared" si="18"/>
        <v>0</v>
      </c>
      <c r="AF622" s="37">
        <f t="shared" si="19"/>
        <v>0</v>
      </c>
    </row>
    <row r="623" spans="31:32" x14ac:dyDescent="0.25">
      <c r="AE623" s="37">
        <f t="shared" si="18"/>
        <v>0</v>
      </c>
      <c r="AF623" s="37">
        <f t="shared" si="19"/>
        <v>0</v>
      </c>
    </row>
    <row r="624" spans="31:32" x14ac:dyDescent="0.25">
      <c r="AE624" s="37">
        <f t="shared" si="18"/>
        <v>0</v>
      </c>
      <c r="AF624" s="37">
        <f t="shared" si="19"/>
        <v>0</v>
      </c>
    </row>
    <row r="625" spans="31:32" x14ac:dyDescent="0.25">
      <c r="AE625" s="37">
        <f t="shared" si="18"/>
        <v>0</v>
      </c>
      <c r="AF625" s="37">
        <f t="shared" si="19"/>
        <v>0</v>
      </c>
    </row>
    <row r="626" spans="31:32" x14ac:dyDescent="0.25">
      <c r="AE626" s="37">
        <f t="shared" si="18"/>
        <v>0</v>
      </c>
      <c r="AF626" s="37">
        <f t="shared" si="19"/>
        <v>0</v>
      </c>
    </row>
    <row r="627" spans="31:32" x14ac:dyDescent="0.25">
      <c r="AE627" s="37">
        <f t="shared" si="18"/>
        <v>0</v>
      </c>
      <c r="AF627" s="37">
        <f t="shared" si="19"/>
        <v>0</v>
      </c>
    </row>
    <row r="628" spans="31:32" x14ac:dyDescent="0.25">
      <c r="AE628" s="37">
        <f t="shared" si="18"/>
        <v>0</v>
      </c>
      <c r="AF628" s="37">
        <f t="shared" si="19"/>
        <v>0</v>
      </c>
    </row>
    <row r="629" spans="31:32" x14ac:dyDescent="0.25">
      <c r="AE629" s="37">
        <f t="shared" si="18"/>
        <v>0</v>
      </c>
      <c r="AF629" s="37">
        <f t="shared" si="19"/>
        <v>0</v>
      </c>
    </row>
    <row r="630" spans="31:32" x14ac:dyDescent="0.25">
      <c r="AE630" s="37">
        <f t="shared" si="18"/>
        <v>0</v>
      </c>
      <c r="AF630" s="37">
        <f t="shared" si="19"/>
        <v>0</v>
      </c>
    </row>
    <row r="631" spans="31:32" x14ac:dyDescent="0.25">
      <c r="AE631" s="37">
        <f t="shared" si="18"/>
        <v>0</v>
      </c>
      <c r="AF631" s="37">
        <f t="shared" si="19"/>
        <v>0</v>
      </c>
    </row>
    <row r="632" spans="31:32" x14ac:dyDescent="0.25">
      <c r="AE632" s="37">
        <f t="shared" si="18"/>
        <v>0</v>
      </c>
      <c r="AF632" s="37">
        <f t="shared" si="19"/>
        <v>0</v>
      </c>
    </row>
    <row r="633" spans="31:32" x14ac:dyDescent="0.25">
      <c r="AE633" s="37">
        <f t="shared" si="18"/>
        <v>0</v>
      </c>
      <c r="AF633" s="37">
        <f t="shared" si="19"/>
        <v>0</v>
      </c>
    </row>
    <row r="634" spans="31:32" x14ac:dyDescent="0.25">
      <c r="AE634" s="37">
        <f t="shared" si="18"/>
        <v>0</v>
      </c>
      <c r="AF634" s="37">
        <f t="shared" si="19"/>
        <v>0</v>
      </c>
    </row>
    <row r="635" spans="31:32" x14ac:dyDescent="0.25">
      <c r="AE635" s="37">
        <f t="shared" si="18"/>
        <v>0</v>
      </c>
      <c r="AF635" s="37">
        <f t="shared" si="19"/>
        <v>0</v>
      </c>
    </row>
    <row r="636" spans="31:32" x14ac:dyDescent="0.25">
      <c r="AE636" s="37">
        <f t="shared" si="18"/>
        <v>0</v>
      </c>
      <c r="AF636" s="37">
        <f t="shared" si="19"/>
        <v>0</v>
      </c>
    </row>
    <row r="637" spans="31:32" x14ac:dyDescent="0.25">
      <c r="AE637" s="37">
        <f t="shared" si="18"/>
        <v>0</v>
      </c>
      <c r="AF637" s="37">
        <f t="shared" si="19"/>
        <v>0</v>
      </c>
    </row>
    <row r="638" spans="31:32" x14ac:dyDescent="0.25">
      <c r="AE638" s="37">
        <f t="shared" si="18"/>
        <v>0</v>
      </c>
      <c r="AF638" s="37">
        <f t="shared" si="19"/>
        <v>0</v>
      </c>
    </row>
    <row r="639" spans="31:32" x14ac:dyDescent="0.25">
      <c r="AE639" s="37">
        <f t="shared" si="18"/>
        <v>0</v>
      </c>
      <c r="AF639" s="37">
        <f t="shared" si="19"/>
        <v>0</v>
      </c>
    </row>
    <row r="640" spans="31:32" x14ac:dyDescent="0.25">
      <c r="AE640" s="37">
        <f t="shared" si="18"/>
        <v>0</v>
      </c>
      <c r="AF640" s="37">
        <f t="shared" si="19"/>
        <v>0</v>
      </c>
    </row>
    <row r="641" spans="31:32" x14ac:dyDescent="0.25">
      <c r="AE641" s="37">
        <f t="shared" si="18"/>
        <v>0</v>
      </c>
      <c r="AF641" s="37">
        <f t="shared" si="19"/>
        <v>0</v>
      </c>
    </row>
    <row r="642" spans="31:32" x14ac:dyDescent="0.25">
      <c r="AE642" s="37">
        <f t="shared" si="18"/>
        <v>0</v>
      </c>
      <c r="AF642" s="37">
        <f t="shared" si="19"/>
        <v>0</v>
      </c>
    </row>
    <row r="643" spans="31:32" x14ac:dyDescent="0.25">
      <c r="AE643" s="37">
        <f t="shared" ref="AE643:AE706" si="20">COUNTIF(I643:AC643,"Y")</f>
        <v>0</v>
      </c>
      <c r="AF643" s="37">
        <f t="shared" si="19"/>
        <v>0</v>
      </c>
    </row>
    <row r="644" spans="31:32" x14ac:dyDescent="0.25">
      <c r="AE644" s="37">
        <f t="shared" si="20"/>
        <v>0</v>
      </c>
      <c r="AF644" s="37">
        <f t="shared" ref="AF644:AF707" si="21">IF(AE644&gt;0,1,0)</f>
        <v>0</v>
      </c>
    </row>
    <row r="645" spans="31:32" x14ac:dyDescent="0.25">
      <c r="AE645" s="37">
        <f t="shared" si="20"/>
        <v>0</v>
      </c>
      <c r="AF645" s="37">
        <f t="shared" si="21"/>
        <v>0</v>
      </c>
    </row>
    <row r="646" spans="31:32" x14ac:dyDescent="0.25">
      <c r="AE646" s="37">
        <f t="shared" si="20"/>
        <v>0</v>
      </c>
      <c r="AF646" s="37">
        <f t="shared" si="21"/>
        <v>0</v>
      </c>
    </row>
    <row r="647" spans="31:32" x14ac:dyDescent="0.25">
      <c r="AE647" s="37">
        <f t="shared" si="20"/>
        <v>0</v>
      </c>
      <c r="AF647" s="37">
        <f t="shared" si="21"/>
        <v>0</v>
      </c>
    </row>
    <row r="648" spans="31:32" x14ac:dyDescent="0.25">
      <c r="AE648" s="37">
        <f t="shared" si="20"/>
        <v>0</v>
      </c>
      <c r="AF648" s="37">
        <f t="shared" si="21"/>
        <v>0</v>
      </c>
    </row>
    <row r="649" spans="31:32" x14ac:dyDescent="0.25">
      <c r="AE649" s="37">
        <f t="shared" si="20"/>
        <v>0</v>
      </c>
      <c r="AF649" s="37">
        <f t="shared" si="21"/>
        <v>0</v>
      </c>
    </row>
    <row r="650" spans="31:32" x14ac:dyDescent="0.25">
      <c r="AE650" s="37">
        <f t="shared" si="20"/>
        <v>0</v>
      </c>
      <c r="AF650" s="37">
        <f t="shared" si="21"/>
        <v>0</v>
      </c>
    </row>
    <row r="651" spans="31:32" x14ac:dyDescent="0.25">
      <c r="AE651" s="37">
        <f t="shared" si="20"/>
        <v>0</v>
      </c>
      <c r="AF651" s="37">
        <f t="shared" si="21"/>
        <v>0</v>
      </c>
    </row>
    <row r="652" spans="31:32" x14ac:dyDescent="0.25">
      <c r="AE652" s="37">
        <f t="shared" si="20"/>
        <v>0</v>
      </c>
      <c r="AF652" s="37">
        <f t="shared" si="21"/>
        <v>0</v>
      </c>
    </row>
    <row r="653" spans="31:32" x14ac:dyDescent="0.25">
      <c r="AE653" s="37">
        <f t="shared" si="20"/>
        <v>0</v>
      </c>
      <c r="AF653" s="37">
        <f t="shared" si="21"/>
        <v>0</v>
      </c>
    </row>
    <row r="654" spans="31:32" x14ac:dyDescent="0.25">
      <c r="AE654" s="37">
        <f t="shared" si="20"/>
        <v>0</v>
      </c>
      <c r="AF654" s="37">
        <f t="shared" si="21"/>
        <v>0</v>
      </c>
    </row>
    <row r="655" spans="31:32" x14ac:dyDescent="0.25">
      <c r="AE655" s="37">
        <f t="shared" si="20"/>
        <v>0</v>
      </c>
      <c r="AF655" s="37">
        <f t="shared" si="21"/>
        <v>0</v>
      </c>
    </row>
    <row r="656" spans="31:32" x14ac:dyDescent="0.25">
      <c r="AE656" s="37">
        <f t="shared" si="20"/>
        <v>0</v>
      </c>
      <c r="AF656" s="37">
        <f t="shared" si="21"/>
        <v>0</v>
      </c>
    </row>
    <row r="657" spans="31:32" x14ac:dyDescent="0.25">
      <c r="AE657" s="37">
        <f t="shared" si="20"/>
        <v>0</v>
      </c>
      <c r="AF657" s="37">
        <f t="shared" si="21"/>
        <v>0</v>
      </c>
    </row>
    <row r="658" spans="31:32" x14ac:dyDescent="0.25">
      <c r="AE658" s="37">
        <f t="shared" si="20"/>
        <v>0</v>
      </c>
      <c r="AF658" s="37">
        <f t="shared" si="21"/>
        <v>0</v>
      </c>
    </row>
    <row r="659" spans="31:32" x14ac:dyDescent="0.25">
      <c r="AE659" s="37">
        <f t="shared" si="20"/>
        <v>0</v>
      </c>
      <c r="AF659" s="37">
        <f t="shared" si="21"/>
        <v>0</v>
      </c>
    </row>
    <row r="660" spans="31:32" x14ac:dyDescent="0.25">
      <c r="AE660" s="37">
        <f t="shared" si="20"/>
        <v>0</v>
      </c>
      <c r="AF660" s="37">
        <f t="shared" si="21"/>
        <v>0</v>
      </c>
    </row>
    <row r="661" spans="31:32" x14ac:dyDescent="0.25">
      <c r="AE661" s="37">
        <f t="shared" si="20"/>
        <v>0</v>
      </c>
      <c r="AF661" s="37">
        <f t="shared" si="21"/>
        <v>0</v>
      </c>
    </row>
    <row r="662" spans="31:32" x14ac:dyDescent="0.25">
      <c r="AE662" s="37">
        <f t="shared" si="20"/>
        <v>0</v>
      </c>
      <c r="AF662" s="37">
        <f t="shared" si="21"/>
        <v>0</v>
      </c>
    </row>
    <row r="663" spans="31:32" x14ac:dyDescent="0.25">
      <c r="AE663" s="37">
        <f t="shared" si="20"/>
        <v>0</v>
      </c>
      <c r="AF663" s="37">
        <f t="shared" si="21"/>
        <v>0</v>
      </c>
    </row>
    <row r="664" spans="31:32" x14ac:dyDescent="0.25">
      <c r="AE664" s="37">
        <f t="shared" si="20"/>
        <v>0</v>
      </c>
      <c r="AF664" s="37">
        <f t="shared" si="21"/>
        <v>0</v>
      </c>
    </row>
    <row r="665" spans="31:32" x14ac:dyDescent="0.25">
      <c r="AE665" s="37">
        <f t="shared" si="20"/>
        <v>0</v>
      </c>
      <c r="AF665" s="37">
        <f t="shared" si="21"/>
        <v>0</v>
      </c>
    </row>
    <row r="666" spans="31:32" x14ac:dyDescent="0.25">
      <c r="AE666" s="37">
        <f t="shared" si="20"/>
        <v>0</v>
      </c>
      <c r="AF666" s="37">
        <f t="shared" si="21"/>
        <v>0</v>
      </c>
    </row>
    <row r="667" spans="31:32" x14ac:dyDescent="0.25">
      <c r="AE667" s="37">
        <f t="shared" si="20"/>
        <v>0</v>
      </c>
      <c r="AF667" s="37">
        <f t="shared" si="21"/>
        <v>0</v>
      </c>
    </row>
    <row r="668" spans="31:32" x14ac:dyDescent="0.25">
      <c r="AE668" s="37">
        <f t="shared" si="20"/>
        <v>0</v>
      </c>
      <c r="AF668" s="37">
        <f t="shared" si="21"/>
        <v>0</v>
      </c>
    </row>
    <row r="669" spans="31:32" x14ac:dyDescent="0.25">
      <c r="AE669" s="37">
        <f t="shared" si="20"/>
        <v>0</v>
      </c>
      <c r="AF669" s="37">
        <f t="shared" si="21"/>
        <v>0</v>
      </c>
    </row>
    <row r="670" spans="31:32" x14ac:dyDescent="0.25">
      <c r="AE670" s="37">
        <f t="shared" si="20"/>
        <v>0</v>
      </c>
      <c r="AF670" s="37">
        <f t="shared" si="21"/>
        <v>0</v>
      </c>
    </row>
    <row r="671" spans="31:32" x14ac:dyDescent="0.25">
      <c r="AE671" s="37">
        <f t="shared" si="20"/>
        <v>0</v>
      </c>
      <c r="AF671" s="37">
        <f t="shared" si="21"/>
        <v>0</v>
      </c>
    </row>
    <row r="672" spans="31:32" x14ac:dyDescent="0.25">
      <c r="AE672" s="37">
        <f t="shared" si="20"/>
        <v>0</v>
      </c>
      <c r="AF672" s="37">
        <f t="shared" si="21"/>
        <v>0</v>
      </c>
    </row>
    <row r="673" spans="31:32" x14ac:dyDescent="0.25">
      <c r="AE673" s="37">
        <f t="shared" si="20"/>
        <v>0</v>
      </c>
      <c r="AF673" s="37">
        <f t="shared" si="21"/>
        <v>0</v>
      </c>
    </row>
    <row r="674" spans="31:32" x14ac:dyDescent="0.25">
      <c r="AE674" s="37">
        <f t="shared" si="20"/>
        <v>0</v>
      </c>
      <c r="AF674" s="37">
        <f t="shared" si="21"/>
        <v>0</v>
      </c>
    </row>
    <row r="675" spans="31:32" x14ac:dyDescent="0.25">
      <c r="AE675" s="37">
        <f t="shared" si="20"/>
        <v>0</v>
      </c>
      <c r="AF675" s="37">
        <f t="shared" si="21"/>
        <v>0</v>
      </c>
    </row>
    <row r="676" spans="31:32" x14ac:dyDescent="0.25">
      <c r="AE676" s="37">
        <f t="shared" si="20"/>
        <v>0</v>
      </c>
      <c r="AF676" s="37">
        <f t="shared" si="21"/>
        <v>0</v>
      </c>
    </row>
    <row r="677" spans="31:32" x14ac:dyDescent="0.25">
      <c r="AE677" s="37">
        <f t="shared" si="20"/>
        <v>0</v>
      </c>
      <c r="AF677" s="37">
        <f t="shared" si="21"/>
        <v>0</v>
      </c>
    </row>
    <row r="678" spans="31:32" x14ac:dyDescent="0.25">
      <c r="AE678" s="37">
        <f t="shared" si="20"/>
        <v>0</v>
      </c>
      <c r="AF678" s="37">
        <f t="shared" si="21"/>
        <v>0</v>
      </c>
    </row>
    <row r="679" spans="31:32" x14ac:dyDescent="0.25">
      <c r="AE679" s="37">
        <f t="shared" si="20"/>
        <v>0</v>
      </c>
      <c r="AF679" s="37">
        <f t="shared" si="21"/>
        <v>0</v>
      </c>
    </row>
    <row r="680" spans="31:32" x14ac:dyDescent="0.25">
      <c r="AE680" s="37">
        <f t="shared" si="20"/>
        <v>0</v>
      </c>
      <c r="AF680" s="37">
        <f t="shared" si="21"/>
        <v>0</v>
      </c>
    </row>
    <row r="681" spans="31:32" x14ac:dyDescent="0.25">
      <c r="AE681" s="37">
        <f t="shared" si="20"/>
        <v>0</v>
      </c>
      <c r="AF681" s="37">
        <f t="shared" si="21"/>
        <v>0</v>
      </c>
    </row>
    <row r="682" spans="31:32" x14ac:dyDescent="0.25">
      <c r="AE682" s="37">
        <f t="shared" si="20"/>
        <v>0</v>
      </c>
      <c r="AF682" s="37">
        <f t="shared" si="21"/>
        <v>0</v>
      </c>
    </row>
    <row r="683" spans="31:32" x14ac:dyDescent="0.25">
      <c r="AE683" s="37">
        <f t="shared" si="20"/>
        <v>0</v>
      </c>
      <c r="AF683" s="37">
        <f t="shared" si="21"/>
        <v>0</v>
      </c>
    </row>
    <row r="684" spans="31:32" x14ac:dyDescent="0.25">
      <c r="AE684" s="37">
        <f t="shared" si="20"/>
        <v>0</v>
      </c>
      <c r="AF684" s="37">
        <f t="shared" si="21"/>
        <v>0</v>
      </c>
    </row>
    <row r="685" spans="31:32" x14ac:dyDescent="0.25">
      <c r="AE685" s="37">
        <f t="shared" si="20"/>
        <v>0</v>
      </c>
      <c r="AF685" s="37">
        <f t="shared" si="21"/>
        <v>0</v>
      </c>
    </row>
    <row r="686" spans="31:32" x14ac:dyDescent="0.25">
      <c r="AE686" s="37">
        <f t="shared" si="20"/>
        <v>0</v>
      </c>
      <c r="AF686" s="37">
        <f t="shared" si="21"/>
        <v>0</v>
      </c>
    </row>
    <row r="687" spans="31:32" x14ac:dyDescent="0.25">
      <c r="AE687" s="37">
        <f t="shared" si="20"/>
        <v>0</v>
      </c>
      <c r="AF687" s="37">
        <f t="shared" si="21"/>
        <v>0</v>
      </c>
    </row>
    <row r="688" spans="31:32" x14ac:dyDescent="0.25">
      <c r="AE688" s="37">
        <f t="shared" si="20"/>
        <v>0</v>
      </c>
      <c r="AF688" s="37">
        <f t="shared" si="21"/>
        <v>0</v>
      </c>
    </row>
    <row r="689" spans="31:32" x14ac:dyDescent="0.25">
      <c r="AE689" s="37">
        <f t="shared" si="20"/>
        <v>0</v>
      </c>
      <c r="AF689" s="37">
        <f t="shared" si="21"/>
        <v>0</v>
      </c>
    </row>
    <row r="690" spans="31:32" x14ac:dyDescent="0.25">
      <c r="AE690" s="37">
        <f t="shared" si="20"/>
        <v>0</v>
      </c>
      <c r="AF690" s="37">
        <f t="shared" si="21"/>
        <v>0</v>
      </c>
    </row>
    <row r="691" spans="31:32" x14ac:dyDescent="0.25">
      <c r="AE691" s="37">
        <f t="shared" si="20"/>
        <v>0</v>
      </c>
      <c r="AF691" s="37">
        <f t="shared" si="21"/>
        <v>0</v>
      </c>
    </row>
    <row r="692" spans="31:32" x14ac:dyDescent="0.25">
      <c r="AE692" s="37">
        <f t="shared" si="20"/>
        <v>0</v>
      </c>
      <c r="AF692" s="37">
        <f t="shared" si="21"/>
        <v>0</v>
      </c>
    </row>
    <row r="693" spans="31:32" x14ac:dyDescent="0.25">
      <c r="AE693" s="37">
        <f t="shared" si="20"/>
        <v>0</v>
      </c>
      <c r="AF693" s="37">
        <f t="shared" si="21"/>
        <v>0</v>
      </c>
    </row>
    <row r="694" spans="31:32" x14ac:dyDescent="0.25">
      <c r="AE694" s="37">
        <f t="shared" si="20"/>
        <v>0</v>
      </c>
      <c r="AF694" s="37">
        <f t="shared" si="21"/>
        <v>0</v>
      </c>
    </row>
    <row r="695" spans="31:32" x14ac:dyDescent="0.25">
      <c r="AE695" s="37">
        <f t="shared" si="20"/>
        <v>0</v>
      </c>
      <c r="AF695" s="37">
        <f t="shared" si="21"/>
        <v>0</v>
      </c>
    </row>
    <row r="696" spans="31:32" x14ac:dyDescent="0.25">
      <c r="AE696" s="37">
        <f t="shared" si="20"/>
        <v>0</v>
      </c>
      <c r="AF696" s="37">
        <f t="shared" si="21"/>
        <v>0</v>
      </c>
    </row>
    <row r="697" spans="31:32" x14ac:dyDescent="0.25">
      <c r="AE697" s="37">
        <f t="shared" si="20"/>
        <v>0</v>
      </c>
      <c r="AF697" s="37">
        <f t="shared" si="21"/>
        <v>0</v>
      </c>
    </row>
    <row r="698" spans="31:32" x14ac:dyDescent="0.25">
      <c r="AE698" s="37">
        <f t="shared" si="20"/>
        <v>0</v>
      </c>
      <c r="AF698" s="37">
        <f t="shared" si="21"/>
        <v>0</v>
      </c>
    </row>
    <row r="699" spans="31:32" x14ac:dyDescent="0.25">
      <c r="AE699" s="37">
        <f t="shared" si="20"/>
        <v>0</v>
      </c>
      <c r="AF699" s="37">
        <f t="shared" si="21"/>
        <v>0</v>
      </c>
    </row>
    <row r="700" spans="31:32" x14ac:dyDescent="0.25">
      <c r="AE700" s="37">
        <f t="shared" si="20"/>
        <v>0</v>
      </c>
      <c r="AF700" s="37">
        <f t="shared" si="21"/>
        <v>0</v>
      </c>
    </row>
    <row r="701" spans="31:32" x14ac:dyDescent="0.25">
      <c r="AE701" s="37">
        <f t="shared" si="20"/>
        <v>0</v>
      </c>
      <c r="AF701" s="37">
        <f t="shared" si="21"/>
        <v>0</v>
      </c>
    </row>
    <row r="702" spans="31:32" x14ac:dyDescent="0.25">
      <c r="AE702" s="37">
        <f t="shared" si="20"/>
        <v>0</v>
      </c>
      <c r="AF702" s="37">
        <f t="shared" si="21"/>
        <v>0</v>
      </c>
    </row>
    <row r="703" spans="31:32" x14ac:dyDescent="0.25">
      <c r="AE703" s="37">
        <f t="shared" si="20"/>
        <v>0</v>
      </c>
      <c r="AF703" s="37">
        <f t="shared" si="21"/>
        <v>0</v>
      </c>
    </row>
    <row r="704" spans="31:32" x14ac:dyDescent="0.25">
      <c r="AE704" s="37">
        <f t="shared" si="20"/>
        <v>0</v>
      </c>
      <c r="AF704" s="37">
        <f t="shared" si="21"/>
        <v>0</v>
      </c>
    </row>
    <row r="705" spans="31:32" x14ac:dyDescent="0.25">
      <c r="AE705" s="37">
        <f t="shared" si="20"/>
        <v>0</v>
      </c>
      <c r="AF705" s="37">
        <f t="shared" si="21"/>
        <v>0</v>
      </c>
    </row>
    <row r="706" spans="31:32" x14ac:dyDescent="0.25">
      <c r="AE706" s="37">
        <f t="shared" si="20"/>
        <v>0</v>
      </c>
      <c r="AF706" s="37">
        <f t="shared" si="21"/>
        <v>0</v>
      </c>
    </row>
    <row r="707" spans="31:32" x14ac:dyDescent="0.25">
      <c r="AE707" s="37">
        <f t="shared" ref="AE707:AE770" si="22">COUNTIF(I707:AC707,"Y")</f>
        <v>0</v>
      </c>
      <c r="AF707" s="37">
        <f t="shared" si="21"/>
        <v>0</v>
      </c>
    </row>
    <row r="708" spans="31:32" x14ac:dyDescent="0.25">
      <c r="AE708" s="37">
        <f t="shared" si="22"/>
        <v>0</v>
      </c>
      <c r="AF708" s="37">
        <f t="shared" ref="AF708:AF771" si="23">IF(AE708&gt;0,1,0)</f>
        <v>0</v>
      </c>
    </row>
    <row r="709" spans="31:32" x14ac:dyDescent="0.25">
      <c r="AE709" s="37">
        <f t="shared" si="22"/>
        <v>0</v>
      </c>
      <c r="AF709" s="37">
        <f t="shared" si="23"/>
        <v>0</v>
      </c>
    </row>
    <row r="710" spans="31:32" x14ac:dyDescent="0.25">
      <c r="AE710" s="37">
        <f t="shared" si="22"/>
        <v>0</v>
      </c>
      <c r="AF710" s="37">
        <f t="shared" si="23"/>
        <v>0</v>
      </c>
    </row>
    <row r="711" spans="31:32" x14ac:dyDescent="0.25">
      <c r="AE711" s="37">
        <f t="shared" si="22"/>
        <v>0</v>
      </c>
      <c r="AF711" s="37">
        <f t="shared" si="23"/>
        <v>0</v>
      </c>
    </row>
    <row r="712" spans="31:32" x14ac:dyDescent="0.25">
      <c r="AE712" s="37">
        <f t="shared" si="22"/>
        <v>0</v>
      </c>
      <c r="AF712" s="37">
        <f t="shared" si="23"/>
        <v>0</v>
      </c>
    </row>
    <row r="713" spans="31:32" x14ac:dyDescent="0.25">
      <c r="AE713" s="37">
        <f t="shared" si="22"/>
        <v>0</v>
      </c>
      <c r="AF713" s="37">
        <f t="shared" si="23"/>
        <v>0</v>
      </c>
    </row>
    <row r="714" spans="31:32" x14ac:dyDescent="0.25">
      <c r="AE714" s="37">
        <f t="shared" si="22"/>
        <v>0</v>
      </c>
      <c r="AF714" s="37">
        <f t="shared" si="23"/>
        <v>0</v>
      </c>
    </row>
    <row r="715" spans="31:32" x14ac:dyDescent="0.25">
      <c r="AE715" s="37">
        <f t="shared" si="22"/>
        <v>0</v>
      </c>
      <c r="AF715" s="37">
        <f t="shared" si="23"/>
        <v>0</v>
      </c>
    </row>
    <row r="716" spans="31:32" x14ac:dyDescent="0.25">
      <c r="AE716" s="37">
        <f t="shared" si="22"/>
        <v>0</v>
      </c>
      <c r="AF716" s="37">
        <f t="shared" si="23"/>
        <v>0</v>
      </c>
    </row>
    <row r="717" spans="31:32" x14ac:dyDescent="0.25">
      <c r="AE717" s="37">
        <f t="shared" si="22"/>
        <v>0</v>
      </c>
      <c r="AF717" s="37">
        <f t="shared" si="23"/>
        <v>0</v>
      </c>
    </row>
    <row r="718" spans="31:32" x14ac:dyDescent="0.25">
      <c r="AE718" s="37">
        <f t="shared" si="22"/>
        <v>0</v>
      </c>
      <c r="AF718" s="37">
        <f t="shared" si="23"/>
        <v>0</v>
      </c>
    </row>
    <row r="719" spans="31:32" x14ac:dyDescent="0.25">
      <c r="AE719" s="37">
        <f t="shared" si="22"/>
        <v>0</v>
      </c>
      <c r="AF719" s="37">
        <f t="shared" si="23"/>
        <v>0</v>
      </c>
    </row>
    <row r="720" spans="31:32" x14ac:dyDescent="0.25">
      <c r="AE720" s="37">
        <f t="shared" si="22"/>
        <v>0</v>
      </c>
      <c r="AF720" s="37">
        <f t="shared" si="23"/>
        <v>0</v>
      </c>
    </row>
    <row r="721" spans="31:32" x14ac:dyDescent="0.25">
      <c r="AE721" s="37">
        <f t="shared" si="22"/>
        <v>0</v>
      </c>
      <c r="AF721" s="37">
        <f t="shared" si="23"/>
        <v>0</v>
      </c>
    </row>
    <row r="722" spans="31:32" x14ac:dyDescent="0.25">
      <c r="AE722" s="37">
        <f t="shared" si="22"/>
        <v>0</v>
      </c>
      <c r="AF722" s="37">
        <f t="shared" si="23"/>
        <v>0</v>
      </c>
    </row>
    <row r="723" spans="31:32" x14ac:dyDescent="0.25">
      <c r="AE723" s="37">
        <f t="shared" si="22"/>
        <v>0</v>
      </c>
      <c r="AF723" s="37">
        <f t="shared" si="23"/>
        <v>0</v>
      </c>
    </row>
    <row r="724" spans="31:32" x14ac:dyDescent="0.25">
      <c r="AE724" s="37">
        <f t="shared" si="22"/>
        <v>0</v>
      </c>
      <c r="AF724" s="37">
        <f t="shared" si="23"/>
        <v>0</v>
      </c>
    </row>
    <row r="725" spans="31:32" x14ac:dyDescent="0.25">
      <c r="AE725" s="37">
        <f t="shared" si="22"/>
        <v>0</v>
      </c>
      <c r="AF725" s="37">
        <f t="shared" si="23"/>
        <v>0</v>
      </c>
    </row>
    <row r="726" spans="31:32" x14ac:dyDescent="0.25">
      <c r="AE726" s="37">
        <f t="shared" si="22"/>
        <v>0</v>
      </c>
      <c r="AF726" s="37">
        <f t="shared" si="23"/>
        <v>0</v>
      </c>
    </row>
    <row r="727" spans="31:32" x14ac:dyDescent="0.25">
      <c r="AE727" s="37">
        <f t="shared" si="22"/>
        <v>0</v>
      </c>
      <c r="AF727" s="37">
        <f t="shared" si="23"/>
        <v>0</v>
      </c>
    </row>
    <row r="728" spans="31:32" x14ac:dyDescent="0.25">
      <c r="AE728" s="37">
        <f t="shared" si="22"/>
        <v>0</v>
      </c>
      <c r="AF728" s="37">
        <f t="shared" si="23"/>
        <v>0</v>
      </c>
    </row>
    <row r="729" spans="31:32" x14ac:dyDescent="0.25">
      <c r="AE729" s="37">
        <f t="shared" si="22"/>
        <v>0</v>
      </c>
      <c r="AF729" s="37">
        <f t="shared" si="23"/>
        <v>0</v>
      </c>
    </row>
    <row r="730" spans="31:32" x14ac:dyDescent="0.25">
      <c r="AE730" s="37">
        <f t="shared" si="22"/>
        <v>0</v>
      </c>
      <c r="AF730" s="37">
        <f t="shared" si="23"/>
        <v>0</v>
      </c>
    </row>
    <row r="731" spans="31:32" x14ac:dyDescent="0.25">
      <c r="AE731" s="37">
        <f t="shared" si="22"/>
        <v>0</v>
      </c>
      <c r="AF731" s="37">
        <f t="shared" si="23"/>
        <v>0</v>
      </c>
    </row>
    <row r="732" spans="31:32" x14ac:dyDescent="0.25">
      <c r="AE732" s="37">
        <f t="shared" si="22"/>
        <v>0</v>
      </c>
      <c r="AF732" s="37">
        <f t="shared" si="23"/>
        <v>0</v>
      </c>
    </row>
    <row r="733" spans="31:32" x14ac:dyDescent="0.25">
      <c r="AE733" s="37">
        <f t="shared" si="22"/>
        <v>0</v>
      </c>
      <c r="AF733" s="37">
        <f t="shared" si="23"/>
        <v>0</v>
      </c>
    </row>
    <row r="734" spans="31:32" x14ac:dyDescent="0.25">
      <c r="AE734" s="37">
        <f t="shared" si="22"/>
        <v>0</v>
      </c>
      <c r="AF734" s="37">
        <f t="shared" si="23"/>
        <v>0</v>
      </c>
    </row>
    <row r="735" spans="31:32" x14ac:dyDescent="0.25">
      <c r="AE735" s="37">
        <f t="shared" si="22"/>
        <v>0</v>
      </c>
      <c r="AF735" s="37">
        <f t="shared" si="23"/>
        <v>0</v>
      </c>
    </row>
    <row r="736" spans="31:32" x14ac:dyDescent="0.25">
      <c r="AE736" s="37">
        <f t="shared" si="22"/>
        <v>0</v>
      </c>
      <c r="AF736" s="37">
        <f t="shared" si="23"/>
        <v>0</v>
      </c>
    </row>
    <row r="737" spans="31:32" x14ac:dyDescent="0.25">
      <c r="AE737" s="37">
        <f t="shared" si="22"/>
        <v>0</v>
      </c>
      <c r="AF737" s="37">
        <f t="shared" si="23"/>
        <v>0</v>
      </c>
    </row>
    <row r="738" spans="31:32" x14ac:dyDescent="0.25">
      <c r="AE738" s="37">
        <f t="shared" si="22"/>
        <v>0</v>
      </c>
      <c r="AF738" s="37">
        <f t="shared" si="23"/>
        <v>0</v>
      </c>
    </row>
    <row r="739" spans="31:32" x14ac:dyDescent="0.25">
      <c r="AE739" s="37">
        <f t="shared" si="22"/>
        <v>0</v>
      </c>
      <c r="AF739" s="37">
        <f t="shared" si="23"/>
        <v>0</v>
      </c>
    </row>
    <row r="740" spans="31:32" x14ac:dyDescent="0.25">
      <c r="AE740" s="37">
        <f t="shared" si="22"/>
        <v>0</v>
      </c>
      <c r="AF740" s="37">
        <f t="shared" si="23"/>
        <v>0</v>
      </c>
    </row>
    <row r="741" spans="31:32" x14ac:dyDescent="0.25">
      <c r="AE741" s="37">
        <f t="shared" si="22"/>
        <v>0</v>
      </c>
      <c r="AF741" s="37">
        <f t="shared" si="23"/>
        <v>0</v>
      </c>
    </row>
    <row r="742" spans="31:32" x14ac:dyDescent="0.25">
      <c r="AE742" s="37">
        <f t="shared" si="22"/>
        <v>0</v>
      </c>
      <c r="AF742" s="37">
        <f t="shared" si="23"/>
        <v>0</v>
      </c>
    </row>
    <row r="743" spans="31:32" x14ac:dyDescent="0.25">
      <c r="AE743" s="37">
        <f t="shared" si="22"/>
        <v>0</v>
      </c>
      <c r="AF743" s="37">
        <f t="shared" si="23"/>
        <v>0</v>
      </c>
    </row>
    <row r="744" spans="31:32" x14ac:dyDescent="0.25">
      <c r="AE744" s="37">
        <f t="shared" si="22"/>
        <v>0</v>
      </c>
      <c r="AF744" s="37">
        <f t="shared" si="23"/>
        <v>0</v>
      </c>
    </row>
    <row r="745" spans="31:32" x14ac:dyDescent="0.25">
      <c r="AE745" s="37">
        <f t="shared" si="22"/>
        <v>0</v>
      </c>
      <c r="AF745" s="37">
        <f t="shared" si="23"/>
        <v>0</v>
      </c>
    </row>
    <row r="746" spans="31:32" x14ac:dyDescent="0.25">
      <c r="AE746" s="37">
        <f t="shared" si="22"/>
        <v>0</v>
      </c>
      <c r="AF746" s="37">
        <f t="shared" si="23"/>
        <v>0</v>
      </c>
    </row>
    <row r="747" spans="31:32" x14ac:dyDescent="0.25">
      <c r="AE747" s="37">
        <f t="shared" si="22"/>
        <v>0</v>
      </c>
      <c r="AF747" s="37">
        <f t="shared" si="23"/>
        <v>0</v>
      </c>
    </row>
    <row r="748" spans="31:32" x14ac:dyDescent="0.25">
      <c r="AE748" s="37">
        <f t="shared" si="22"/>
        <v>0</v>
      </c>
      <c r="AF748" s="37">
        <f t="shared" si="23"/>
        <v>0</v>
      </c>
    </row>
    <row r="749" spans="31:32" x14ac:dyDescent="0.25">
      <c r="AE749" s="37">
        <f t="shared" si="22"/>
        <v>0</v>
      </c>
      <c r="AF749" s="37">
        <f t="shared" si="23"/>
        <v>0</v>
      </c>
    </row>
    <row r="750" spans="31:32" x14ac:dyDescent="0.25">
      <c r="AE750" s="37">
        <f t="shared" si="22"/>
        <v>0</v>
      </c>
      <c r="AF750" s="37">
        <f t="shared" si="23"/>
        <v>0</v>
      </c>
    </row>
    <row r="751" spans="31:32" x14ac:dyDescent="0.25">
      <c r="AE751" s="37">
        <f t="shared" si="22"/>
        <v>0</v>
      </c>
      <c r="AF751" s="37">
        <f t="shared" si="23"/>
        <v>0</v>
      </c>
    </row>
    <row r="752" spans="31:32" x14ac:dyDescent="0.25">
      <c r="AE752" s="37">
        <f t="shared" si="22"/>
        <v>0</v>
      </c>
      <c r="AF752" s="37">
        <f t="shared" si="23"/>
        <v>0</v>
      </c>
    </row>
    <row r="753" spans="31:32" x14ac:dyDescent="0.25">
      <c r="AE753" s="37">
        <f t="shared" si="22"/>
        <v>0</v>
      </c>
      <c r="AF753" s="37">
        <f t="shared" si="23"/>
        <v>0</v>
      </c>
    </row>
    <row r="754" spans="31:32" x14ac:dyDescent="0.25">
      <c r="AE754" s="37">
        <f t="shared" si="22"/>
        <v>0</v>
      </c>
      <c r="AF754" s="37">
        <f t="shared" si="23"/>
        <v>0</v>
      </c>
    </row>
    <row r="755" spans="31:32" x14ac:dyDescent="0.25">
      <c r="AE755" s="37">
        <f t="shared" si="22"/>
        <v>0</v>
      </c>
      <c r="AF755" s="37">
        <f t="shared" si="23"/>
        <v>0</v>
      </c>
    </row>
    <row r="756" spans="31:32" x14ac:dyDescent="0.25">
      <c r="AE756" s="37">
        <f t="shared" si="22"/>
        <v>0</v>
      </c>
      <c r="AF756" s="37">
        <f t="shared" si="23"/>
        <v>0</v>
      </c>
    </row>
    <row r="757" spans="31:32" x14ac:dyDescent="0.25">
      <c r="AE757" s="37">
        <f t="shared" si="22"/>
        <v>0</v>
      </c>
      <c r="AF757" s="37">
        <f t="shared" si="23"/>
        <v>0</v>
      </c>
    </row>
    <row r="758" spans="31:32" x14ac:dyDescent="0.25">
      <c r="AE758" s="37">
        <f t="shared" si="22"/>
        <v>0</v>
      </c>
      <c r="AF758" s="37">
        <f t="shared" si="23"/>
        <v>0</v>
      </c>
    </row>
    <row r="759" spans="31:32" x14ac:dyDescent="0.25">
      <c r="AE759" s="37">
        <f t="shared" si="22"/>
        <v>0</v>
      </c>
      <c r="AF759" s="37">
        <f t="shared" si="23"/>
        <v>0</v>
      </c>
    </row>
    <row r="760" spans="31:32" x14ac:dyDescent="0.25">
      <c r="AE760" s="37">
        <f t="shared" si="22"/>
        <v>0</v>
      </c>
      <c r="AF760" s="37">
        <f t="shared" si="23"/>
        <v>0</v>
      </c>
    </row>
    <row r="761" spans="31:32" x14ac:dyDescent="0.25">
      <c r="AE761" s="37">
        <f t="shared" si="22"/>
        <v>0</v>
      </c>
      <c r="AF761" s="37">
        <f t="shared" si="23"/>
        <v>0</v>
      </c>
    </row>
    <row r="762" spans="31:32" x14ac:dyDescent="0.25">
      <c r="AE762" s="37">
        <f t="shared" si="22"/>
        <v>0</v>
      </c>
      <c r="AF762" s="37">
        <f t="shared" si="23"/>
        <v>0</v>
      </c>
    </row>
    <row r="763" spans="31:32" x14ac:dyDescent="0.25">
      <c r="AE763" s="37">
        <f t="shared" si="22"/>
        <v>0</v>
      </c>
      <c r="AF763" s="37">
        <f t="shared" si="23"/>
        <v>0</v>
      </c>
    </row>
    <row r="764" spans="31:32" x14ac:dyDescent="0.25">
      <c r="AE764" s="37">
        <f t="shared" si="22"/>
        <v>0</v>
      </c>
      <c r="AF764" s="37">
        <f t="shared" si="23"/>
        <v>0</v>
      </c>
    </row>
    <row r="765" spans="31:32" x14ac:dyDescent="0.25">
      <c r="AE765" s="37">
        <f t="shared" si="22"/>
        <v>0</v>
      </c>
      <c r="AF765" s="37">
        <f t="shared" si="23"/>
        <v>0</v>
      </c>
    </row>
    <row r="766" spans="31:32" x14ac:dyDescent="0.25">
      <c r="AE766" s="37">
        <f t="shared" si="22"/>
        <v>0</v>
      </c>
      <c r="AF766" s="37">
        <f t="shared" si="23"/>
        <v>0</v>
      </c>
    </row>
    <row r="767" spans="31:32" x14ac:dyDescent="0.25">
      <c r="AE767" s="37">
        <f t="shared" si="22"/>
        <v>0</v>
      </c>
      <c r="AF767" s="37">
        <f t="shared" si="23"/>
        <v>0</v>
      </c>
    </row>
    <row r="768" spans="31:32" x14ac:dyDescent="0.25">
      <c r="AE768" s="37">
        <f t="shared" si="22"/>
        <v>0</v>
      </c>
      <c r="AF768" s="37">
        <f t="shared" si="23"/>
        <v>0</v>
      </c>
    </row>
    <row r="769" spans="31:32" x14ac:dyDescent="0.25">
      <c r="AE769" s="37">
        <f t="shared" si="22"/>
        <v>0</v>
      </c>
      <c r="AF769" s="37">
        <f t="shared" si="23"/>
        <v>0</v>
      </c>
    </row>
    <row r="770" spans="31:32" x14ac:dyDescent="0.25">
      <c r="AE770" s="37">
        <f t="shared" si="22"/>
        <v>0</v>
      </c>
      <c r="AF770" s="37">
        <f t="shared" si="23"/>
        <v>0</v>
      </c>
    </row>
    <row r="771" spans="31:32" x14ac:dyDescent="0.25">
      <c r="AE771" s="37">
        <f t="shared" ref="AE771:AE834" si="24">COUNTIF(I771:AC771,"Y")</f>
        <v>0</v>
      </c>
      <c r="AF771" s="37">
        <f t="shared" si="23"/>
        <v>0</v>
      </c>
    </row>
    <row r="772" spans="31:32" x14ac:dyDescent="0.25">
      <c r="AE772" s="37">
        <f t="shared" si="24"/>
        <v>0</v>
      </c>
      <c r="AF772" s="37">
        <f t="shared" ref="AF772:AF835" si="25">IF(AE772&gt;0,1,0)</f>
        <v>0</v>
      </c>
    </row>
    <row r="773" spans="31:32" x14ac:dyDescent="0.25">
      <c r="AE773" s="37">
        <f t="shared" si="24"/>
        <v>0</v>
      </c>
      <c r="AF773" s="37">
        <f t="shared" si="25"/>
        <v>0</v>
      </c>
    </row>
    <row r="774" spans="31:32" x14ac:dyDescent="0.25">
      <c r="AE774" s="37">
        <f t="shared" si="24"/>
        <v>0</v>
      </c>
      <c r="AF774" s="37">
        <f t="shared" si="25"/>
        <v>0</v>
      </c>
    </row>
    <row r="775" spans="31:32" x14ac:dyDescent="0.25">
      <c r="AE775" s="37">
        <f t="shared" si="24"/>
        <v>0</v>
      </c>
      <c r="AF775" s="37">
        <f t="shared" si="25"/>
        <v>0</v>
      </c>
    </row>
    <row r="776" spans="31:32" x14ac:dyDescent="0.25">
      <c r="AE776" s="37">
        <f t="shared" si="24"/>
        <v>0</v>
      </c>
      <c r="AF776" s="37">
        <f t="shared" si="25"/>
        <v>0</v>
      </c>
    </row>
    <row r="777" spans="31:32" x14ac:dyDescent="0.25">
      <c r="AE777" s="37">
        <f t="shared" si="24"/>
        <v>0</v>
      </c>
      <c r="AF777" s="37">
        <f t="shared" si="25"/>
        <v>0</v>
      </c>
    </row>
    <row r="778" spans="31:32" x14ac:dyDescent="0.25">
      <c r="AE778" s="37">
        <f t="shared" si="24"/>
        <v>0</v>
      </c>
      <c r="AF778" s="37">
        <f t="shared" si="25"/>
        <v>0</v>
      </c>
    </row>
    <row r="779" spans="31:32" x14ac:dyDescent="0.25">
      <c r="AE779" s="37">
        <f t="shared" si="24"/>
        <v>0</v>
      </c>
      <c r="AF779" s="37">
        <f t="shared" si="25"/>
        <v>0</v>
      </c>
    </row>
    <row r="780" spans="31:32" x14ac:dyDescent="0.25">
      <c r="AE780" s="37">
        <f t="shared" si="24"/>
        <v>0</v>
      </c>
      <c r="AF780" s="37">
        <f t="shared" si="25"/>
        <v>0</v>
      </c>
    </row>
    <row r="781" spans="31:32" x14ac:dyDescent="0.25">
      <c r="AE781" s="37">
        <f t="shared" si="24"/>
        <v>0</v>
      </c>
      <c r="AF781" s="37">
        <f t="shared" si="25"/>
        <v>0</v>
      </c>
    </row>
    <row r="782" spans="31:32" x14ac:dyDescent="0.25">
      <c r="AE782" s="37">
        <f t="shared" si="24"/>
        <v>0</v>
      </c>
      <c r="AF782" s="37">
        <f t="shared" si="25"/>
        <v>0</v>
      </c>
    </row>
    <row r="783" spans="31:32" x14ac:dyDescent="0.25">
      <c r="AE783" s="37">
        <f t="shared" si="24"/>
        <v>0</v>
      </c>
      <c r="AF783" s="37">
        <f t="shared" si="25"/>
        <v>0</v>
      </c>
    </row>
    <row r="784" spans="31:32" x14ac:dyDescent="0.25">
      <c r="AE784" s="37">
        <f t="shared" si="24"/>
        <v>0</v>
      </c>
      <c r="AF784" s="37">
        <f t="shared" si="25"/>
        <v>0</v>
      </c>
    </row>
    <row r="785" spans="31:32" x14ac:dyDescent="0.25">
      <c r="AE785" s="37">
        <f t="shared" si="24"/>
        <v>0</v>
      </c>
      <c r="AF785" s="37">
        <f t="shared" si="25"/>
        <v>0</v>
      </c>
    </row>
    <row r="786" spans="31:32" x14ac:dyDescent="0.25">
      <c r="AE786" s="37">
        <f t="shared" si="24"/>
        <v>0</v>
      </c>
      <c r="AF786" s="37">
        <f t="shared" si="25"/>
        <v>0</v>
      </c>
    </row>
    <row r="787" spans="31:32" x14ac:dyDescent="0.25">
      <c r="AE787" s="37">
        <f t="shared" si="24"/>
        <v>0</v>
      </c>
      <c r="AF787" s="37">
        <f t="shared" si="25"/>
        <v>0</v>
      </c>
    </row>
    <row r="788" spans="31:32" x14ac:dyDescent="0.25">
      <c r="AE788" s="37">
        <f t="shared" si="24"/>
        <v>0</v>
      </c>
      <c r="AF788" s="37">
        <f t="shared" si="25"/>
        <v>0</v>
      </c>
    </row>
    <row r="789" spans="31:32" x14ac:dyDescent="0.25">
      <c r="AE789" s="37">
        <f t="shared" si="24"/>
        <v>0</v>
      </c>
      <c r="AF789" s="37">
        <f t="shared" si="25"/>
        <v>0</v>
      </c>
    </row>
    <row r="790" spans="31:32" x14ac:dyDescent="0.25">
      <c r="AE790" s="37">
        <f t="shared" si="24"/>
        <v>0</v>
      </c>
      <c r="AF790" s="37">
        <f t="shared" si="25"/>
        <v>0</v>
      </c>
    </row>
    <row r="791" spans="31:32" x14ac:dyDescent="0.25">
      <c r="AE791" s="37">
        <f t="shared" si="24"/>
        <v>0</v>
      </c>
      <c r="AF791" s="37">
        <f t="shared" si="25"/>
        <v>0</v>
      </c>
    </row>
    <row r="792" spans="31:32" x14ac:dyDescent="0.25">
      <c r="AE792" s="37">
        <f t="shared" si="24"/>
        <v>0</v>
      </c>
      <c r="AF792" s="37">
        <f t="shared" si="25"/>
        <v>0</v>
      </c>
    </row>
    <row r="793" spans="31:32" x14ac:dyDescent="0.25">
      <c r="AE793" s="37">
        <f t="shared" si="24"/>
        <v>0</v>
      </c>
      <c r="AF793" s="37">
        <f t="shared" si="25"/>
        <v>0</v>
      </c>
    </row>
    <row r="794" spans="31:32" x14ac:dyDescent="0.25">
      <c r="AE794" s="37">
        <f t="shared" si="24"/>
        <v>0</v>
      </c>
      <c r="AF794" s="37">
        <f t="shared" si="25"/>
        <v>0</v>
      </c>
    </row>
    <row r="795" spans="31:32" x14ac:dyDescent="0.25">
      <c r="AE795" s="37">
        <f t="shared" si="24"/>
        <v>0</v>
      </c>
      <c r="AF795" s="37">
        <f t="shared" si="25"/>
        <v>0</v>
      </c>
    </row>
    <row r="796" spans="31:32" x14ac:dyDescent="0.25">
      <c r="AE796" s="37">
        <f t="shared" si="24"/>
        <v>0</v>
      </c>
      <c r="AF796" s="37">
        <f t="shared" si="25"/>
        <v>0</v>
      </c>
    </row>
    <row r="797" spans="31:32" x14ac:dyDescent="0.25">
      <c r="AE797" s="37">
        <f t="shared" si="24"/>
        <v>0</v>
      </c>
      <c r="AF797" s="37">
        <f t="shared" si="25"/>
        <v>0</v>
      </c>
    </row>
    <row r="798" spans="31:32" x14ac:dyDescent="0.25">
      <c r="AE798" s="37">
        <f t="shared" si="24"/>
        <v>0</v>
      </c>
      <c r="AF798" s="37">
        <f t="shared" si="25"/>
        <v>0</v>
      </c>
    </row>
    <row r="799" spans="31:32" x14ac:dyDescent="0.25">
      <c r="AE799" s="37">
        <f t="shared" si="24"/>
        <v>0</v>
      </c>
      <c r="AF799" s="37">
        <f t="shared" si="25"/>
        <v>0</v>
      </c>
    </row>
    <row r="800" spans="31:32" x14ac:dyDescent="0.25">
      <c r="AE800" s="37">
        <f t="shared" si="24"/>
        <v>0</v>
      </c>
      <c r="AF800" s="37">
        <f t="shared" si="25"/>
        <v>0</v>
      </c>
    </row>
    <row r="801" spans="31:32" x14ac:dyDescent="0.25">
      <c r="AE801" s="37">
        <f t="shared" si="24"/>
        <v>0</v>
      </c>
      <c r="AF801" s="37">
        <f t="shared" si="25"/>
        <v>0</v>
      </c>
    </row>
    <row r="802" spans="31:32" x14ac:dyDescent="0.25">
      <c r="AE802" s="37">
        <f t="shared" si="24"/>
        <v>0</v>
      </c>
      <c r="AF802" s="37">
        <f t="shared" si="25"/>
        <v>0</v>
      </c>
    </row>
    <row r="803" spans="31:32" x14ac:dyDescent="0.25">
      <c r="AE803" s="37">
        <f t="shared" si="24"/>
        <v>0</v>
      </c>
      <c r="AF803" s="37">
        <f t="shared" si="25"/>
        <v>0</v>
      </c>
    </row>
    <row r="804" spans="31:32" x14ac:dyDescent="0.25">
      <c r="AE804" s="37">
        <f t="shared" si="24"/>
        <v>0</v>
      </c>
      <c r="AF804" s="37">
        <f t="shared" si="25"/>
        <v>0</v>
      </c>
    </row>
    <row r="805" spans="31:32" x14ac:dyDescent="0.25">
      <c r="AE805" s="37">
        <f t="shared" si="24"/>
        <v>0</v>
      </c>
      <c r="AF805" s="37">
        <f t="shared" si="25"/>
        <v>0</v>
      </c>
    </row>
    <row r="806" spans="31:32" x14ac:dyDescent="0.25">
      <c r="AE806" s="37">
        <f t="shared" si="24"/>
        <v>0</v>
      </c>
      <c r="AF806" s="37">
        <f t="shared" si="25"/>
        <v>0</v>
      </c>
    </row>
    <row r="807" spans="31:32" x14ac:dyDescent="0.25">
      <c r="AE807" s="37">
        <f t="shared" si="24"/>
        <v>0</v>
      </c>
      <c r="AF807" s="37">
        <f t="shared" si="25"/>
        <v>0</v>
      </c>
    </row>
    <row r="808" spans="31:32" x14ac:dyDescent="0.25">
      <c r="AE808" s="37">
        <f t="shared" si="24"/>
        <v>0</v>
      </c>
      <c r="AF808" s="37">
        <f t="shared" si="25"/>
        <v>0</v>
      </c>
    </row>
    <row r="809" spans="31:32" x14ac:dyDescent="0.25">
      <c r="AE809" s="37">
        <f t="shared" si="24"/>
        <v>0</v>
      </c>
      <c r="AF809" s="37">
        <f t="shared" si="25"/>
        <v>0</v>
      </c>
    </row>
    <row r="810" spans="31:32" x14ac:dyDescent="0.25">
      <c r="AE810" s="37">
        <f t="shared" si="24"/>
        <v>0</v>
      </c>
      <c r="AF810" s="37">
        <f t="shared" si="25"/>
        <v>0</v>
      </c>
    </row>
    <row r="811" spans="31:32" x14ac:dyDescent="0.25">
      <c r="AE811" s="37">
        <f t="shared" si="24"/>
        <v>0</v>
      </c>
      <c r="AF811" s="37">
        <f t="shared" si="25"/>
        <v>0</v>
      </c>
    </row>
    <row r="812" spans="31:32" x14ac:dyDescent="0.25">
      <c r="AE812" s="37">
        <f t="shared" si="24"/>
        <v>0</v>
      </c>
      <c r="AF812" s="37">
        <f t="shared" si="25"/>
        <v>0</v>
      </c>
    </row>
    <row r="813" spans="31:32" x14ac:dyDescent="0.25">
      <c r="AE813" s="37">
        <f t="shared" si="24"/>
        <v>0</v>
      </c>
      <c r="AF813" s="37">
        <f t="shared" si="25"/>
        <v>0</v>
      </c>
    </row>
    <row r="814" spans="31:32" x14ac:dyDescent="0.25">
      <c r="AE814" s="37">
        <f t="shared" si="24"/>
        <v>0</v>
      </c>
      <c r="AF814" s="37">
        <f t="shared" si="25"/>
        <v>0</v>
      </c>
    </row>
    <row r="815" spans="31:32" x14ac:dyDescent="0.25">
      <c r="AE815" s="37">
        <f t="shared" si="24"/>
        <v>0</v>
      </c>
      <c r="AF815" s="37">
        <f t="shared" si="25"/>
        <v>0</v>
      </c>
    </row>
    <row r="816" spans="31:32" x14ac:dyDescent="0.25">
      <c r="AE816" s="37">
        <f t="shared" si="24"/>
        <v>0</v>
      </c>
      <c r="AF816" s="37">
        <f t="shared" si="25"/>
        <v>0</v>
      </c>
    </row>
    <row r="817" spans="31:32" x14ac:dyDescent="0.25">
      <c r="AE817" s="37">
        <f t="shared" si="24"/>
        <v>0</v>
      </c>
      <c r="AF817" s="37">
        <f t="shared" si="25"/>
        <v>0</v>
      </c>
    </row>
    <row r="818" spans="31:32" x14ac:dyDescent="0.25">
      <c r="AE818" s="37">
        <f t="shared" si="24"/>
        <v>0</v>
      </c>
      <c r="AF818" s="37">
        <f t="shared" si="25"/>
        <v>0</v>
      </c>
    </row>
    <row r="819" spans="31:32" x14ac:dyDescent="0.25">
      <c r="AE819" s="37">
        <f t="shared" si="24"/>
        <v>0</v>
      </c>
      <c r="AF819" s="37">
        <f t="shared" si="25"/>
        <v>0</v>
      </c>
    </row>
    <row r="820" spans="31:32" x14ac:dyDescent="0.25">
      <c r="AE820" s="37">
        <f t="shared" si="24"/>
        <v>0</v>
      </c>
      <c r="AF820" s="37">
        <f t="shared" si="25"/>
        <v>0</v>
      </c>
    </row>
    <row r="821" spans="31:32" x14ac:dyDescent="0.25">
      <c r="AE821" s="37">
        <f t="shared" si="24"/>
        <v>0</v>
      </c>
      <c r="AF821" s="37">
        <f t="shared" si="25"/>
        <v>0</v>
      </c>
    </row>
    <row r="822" spans="31:32" x14ac:dyDescent="0.25">
      <c r="AE822" s="37">
        <f t="shared" si="24"/>
        <v>0</v>
      </c>
      <c r="AF822" s="37">
        <f t="shared" si="25"/>
        <v>0</v>
      </c>
    </row>
    <row r="823" spans="31:32" x14ac:dyDescent="0.25">
      <c r="AE823" s="37">
        <f t="shared" si="24"/>
        <v>0</v>
      </c>
      <c r="AF823" s="37">
        <f t="shared" si="25"/>
        <v>0</v>
      </c>
    </row>
    <row r="824" spans="31:32" x14ac:dyDescent="0.25">
      <c r="AE824" s="37">
        <f t="shared" si="24"/>
        <v>0</v>
      </c>
      <c r="AF824" s="37">
        <f t="shared" si="25"/>
        <v>0</v>
      </c>
    </row>
    <row r="825" spans="31:32" x14ac:dyDescent="0.25">
      <c r="AE825" s="37">
        <f t="shared" si="24"/>
        <v>0</v>
      </c>
      <c r="AF825" s="37">
        <f t="shared" si="25"/>
        <v>0</v>
      </c>
    </row>
    <row r="826" spans="31:32" x14ac:dyDescent="0.25">
      <c r="AE826" s="37">
        <f t="shared" si="24"/>
        <v>0</v>
      </c>
      <c r="AF826" s="37">
        <f t="shared" si="25"/>
        <v>0</v>
      </c>
    </row>
    <row r="827" spans="31:32" x14ac:dyDescent="0.25">
      <c r="AE827" s="37">
        <f t="shared" si="24"/>
        <v>0</v>
      </c>
      <c r="AF827" s="37">
        <f t="shared" si="25"/>
        <v>0</v>
      </c>
    </row>
    <row r="828" spans="31:32" x14ac:dyDescent="0.25">
      <c r="AE828" s="37">
        <f t="shared" si="24"/>
        <v>0</v>
      </c>
      <c r="AF828" s="37">
        <f t="shared" si="25"/>
        <v>0</v>
      </c>
    </row>
    <row r="829" spans="31:32" x14ac:dyDescent="0.25">
      <c r="AE829" s="37">
        <f t="shared" si="24"/>
        <v>0</v>
      </c>
      <c r="AF829" s="37">
        <f t="shared" si="25"/>
        <v>0</v>
      </c>
    </row>
    <row r="830" spans="31:32" x14ac:dyDescent="0.25">
      <c r="AE830" s="37">
        <f t="shared" si="24"/>
        <v>0</v>
      </c>
      <c r="AF830" s="37">
        <f t="shared" si="25"/>
        <v>0</v>
      </c>
    </row>
    <row r="831" spans="31:32" x14ac:dyDescent="0.25">
      <c r="AE831" s="37">
        <f t="shared" si="24"/>
        <v>0</v>
      </c>
      <c r="AF831" s="37">
        <f t="shared" si="25"/>
        <v>0</v>
      </c>
    </row>
    <row r="832" spans="31:32" x14ac:dyDescent="0.25">
      <c r="AE832" s="37">
        <f t="shared" si="24"/>
        <v>0</v>
      </c>
      <c r="AF832" s="37">
        <f t="shared" si="25"/>
        <v>0</v>
      </c>
    </row>
    <row r="833" spans="31:32" x14ac:dyDescent="0.25">
      <c r="AE833" s="37">
        <f t="shared" si="24"/>
        <v>0</v>
      </c>
      <c r="AF833" s="37">
        <f t="shared" si="25"/>
        <v>0</v>
      </c>
    </row>
    <row r="834" spans="31:32" x14ac:dyDescent="0.25">
      <c r="AE834" s="37">
        <f t="shared" si="24"/>
        <v>0</v>
      </c>
      <c r="AF834" s="37">
        <f t="shared" si="25"/>
        <v>0</v>
      </c>
    </row>
    <row r="835" spans="31:32" x14ac:dyDescent="0.25">
      <c r="AE835" s="37">
        <f t="shared" ref="AE835:AE898" si="26">COUNTIF(I835:AC835,"Y")</f>
        <v>0</v>
      </c>
      <c r="AF835" s="37">
        <f t="shared" si="25"/>
        <v>0</v>
      </c>
    </row>
    <row r="836" spans="31:32" x14ac:dyDescent="0.25">
      <c r="AE836" s="37">
        <f t="shared" si="26"/>
        <v>0</v>
      </c>
      <c r="AF836" s="37">
        <f t="shared" ref="AF836:AF899" si="27">IF(AE836&gt;0,1,0)</f>
        <v>0</v>
      </c>
    </row>
    <row r="837" spans="31:32" x14ac:dyDescent="0.25">
      <c r="AE837" s="37">
        <f t="shared" si="26"/>
        <v>0</v>
      </c>
      <c r="AF837" s="37">
        <f t="shared" si="27"/>
        <v>0</v>
      </c>
    </row>
    <row r="838" spans="31:32" x14ac:dyDescent="0.25">
      <c r="AE838" s="37">
        <f t="shared" si="26"/>
        <v>0</v>
      </c>
      <c r="AF838" s="37">
        <f t="shared" si="27"/>
        <v>0</v>
      </c>
    </row>
    <row r="839" spans="31:32" x14ac:dyDescent="0.25">
      <c r="AE839" s="37">
        <f t="shared" si="26"/>
        <v>0</v>
      </c>
      <c r="AF839" s="37">
        <f t="shared" si="27"/>
        <v>0</v>
      </c>
    </row>
    <row r="840" spans="31:32" x14ac:dyDescent="0.25">
      <c r="AE840" s="37">
        <f t="shared" si="26"/>
        <v>0</v>
      </c>
      <c r="AF840" s="37">
        <f t="shared" si="27"/>
        <v>0</v>
      </c>
    </row>
    <row r="841" spans="31:32" x14ac:dyDescent="0.25">
      <c r="AE841" s="37">
        <f t="shared" si="26"/>
        <v>0</v>
      </c>
      <c r="AF841" s="37">
        <f t="shared" si="27"/>
        <v>0</v>
      </c>
    </row>
    <row r="842" spans="31:32" x14ac:dyDescent="0.25">
      <c r="AE842" s="37">
        <f t="shared" si="26"/>
        <v>0</v>
      </c>
      <c r="AF842" s="37">
        <f t="shared" si="27"/>
        <v>0</v>
      </c>
    </row>
    <row r="843" spans="31:32" x14ac:dyDescent="0.25">
      <c r="AE843" s="37">
        <f t="shared" si="26"/>
        <v>0</v>
      </c>
      <c r="AF843" s="37">
        <f t="shared" si="27"/>
        <v>0</v>
      </c>
    </row>
    <row r="844" spans="31:32" x14ac:dyDescent="0.25">
      <c r="AE844" s="37">
        <f t="shared" si="26"/>
        <v>0</v>
      </c>
      <c r="AF844" s="37">
        <f t="shared" si="27"/>
        <v>0</v>
      </c>
    </row>
    <row r="845" spans="31:32" x14ac:dyDescent="0.25">
      <c r="AE845" s="37">
        <f t="shared" si="26"/>
        <v>0</v>
      </c>
      <c r="AF845" s="37">
        <f t="shared" si="27"/>
        <v>0</v>
      </c>
    </row>
    <row r="846" spans="31:32" x14ac:dyDescent="0.25">
      <c r="AE846" s="37">
        <f t="shared" si="26"/>
        <v>0</v>
      </c>
      <c r="AF846" s="37">
        <f t="shared" si="27"/>
        <v>0</v>
      </c>
    </row>
    <row r="847" spans="31:32" x14ac:dyDescent="0.25">
      <c r="AE847" s="37">
        <f t="shared" si="26"/>
        <v>0</v>
      </c>
      <c r="AF847" s="37">
        <f t="shared" si="27"/>
        <v>0</v>
      </c>
    </row>
    <row r="848" spans="31:32" x14ac:dyDescent="0.25">
      <c r="AE848" s="37">
        <f t="shared" si="26"/>
        <v>0</v>
      </c>
      <c r="AF848" s="37">
        <f t="shared" si="27"/>
        <v>0</v>
      </c>
    </row>
    <row r="849" spans="31:32" x14ac:dyDescent="0.25">
      <c r="AE849" s="37">
        <f t="shared" si="26"/>
        <v>0</v>
      </c>
      <c r="AF849" s="37">
        <f t="shared" si="27"/>
        <v>0</v>
      </c>
    </row>
    <row r="850" spans="31:32" x14ac:dyDescent="0.25">
      <c r="AE850" s="37">
        <f t="shared" si="26"/>
        <v>0</v>
      </c>
      <c r="AF850" s="37">
        <f t="shared" si="27"/>
        <v>0</v>
      </c>
    </row>
    <row r="851" spans="31:32" x14ac:dyDescent="0.25">
      <c r="AE851" s="37">
        <f t="shared" si="26"/>
        <v>0</v>
      </c>
      <c r="AF851" s="37">
        <f t="shared" si="27"/>
        <v>0</v>
      </c>
    </row>
    <row r="852" spans="31:32" x14ac:dyDescent="0.25">
      <c r="AE852" s="37">
        <f t="shared" si="26"/>
        <v>0</v>
      </c>
      <c r="AF852" s="37">
        <f t="shared" si="27"/>
        <v>0</v>
      </c>
    </row>
    <row r="853" spans="31:32" x14ac:dyDescent="0.25">
      <c r="AE853" s="37">
        <f t="shared" si="26"/>
        <v>0</v>
      </c>
      <c r="AF853" s="37">
        <f t="shared" si="27"/>
        <v>0</v>
      </c>
    </row>
    <row r="854" spans="31:32" x14ac:dyDescent="0.25">
      <c r="AE854" s="37">
        <f t="shared" si="26"/>
        <v>0</v>
      </c>
      <c r="AF854" s="37">
        <f t="shared" si="27"/>
        <v>0</v>
      </c>
    </row>
    <row r="855" spans="31:32" x14ac:dyDescent="0.25">
      <c r="AE855" s="37">
        <f t="shared" si="26"/>
        <v>0</v>
      </c>
      <c r="AF855" s="37">
        <f t="shared" si="27"/>
        <v>0</v>
      </c>
    </row>
    <row r="856" spans="31:32" x14ac:dyDescent="0.25">
      <c r="AE856" s="37">
        <f t="shared" si="26"/>
        <v>0</v>
      </c>
      <c r="AF856" s="37">
        <f t="shared" si="27"/>
        <v>0</v>
      </c>
    </row>
    <row r="857" spans="31:32" x14ac:dyDescent="0.25">
      <c r="AE857" s="37">
        <f t="shared" si="26"/>
        <v>0</v>
      </c>
      <c r="AF857" s="37">
        <f t="shared" si="27"/>
        <v>0</v>
      </c>
    </row>
    <row r="858" spans="31:32" x14ac:dyDescent="0.25">
      <c r="AE858" s="37">
        <f t="shared" si="26"/>
        <v>0</v>
      </c>
      <c r="AF858" s="37">
        <f t="shared" si="27"/>
        <v>0</v>
      </c>
    </row>
    <row r="859" spans="31:32" x14ac:dyDescent="0.25">
      <c r="AE859" s="37">
        <f t="shared" si="26"/>
        <v>0</v>
      </c>
      <c r="AF859" s="37">
        <f t="shared" si="27"/>
        <v>0</v>
      </c>
    </row>
    <row r="860" spans="31:32" x14ac:dyDescent="0.25">
      <c r="AE860" s="37">
        <f t="shared" si="26"/>
        <v>0</v>
      </c>
      <c r="AF860" s="37">
        <f t="shared" si="27"/>
        <v>0</v>
      </c>
    </row>
    <row r="861" spans="31:32" x14ac:dyDescent="0.25">
      <c r="AE861" s="37">
        <f t="shared" si="26"/>
        <v>0</v>
      </c>
      <c r="AF861" s="37">
        <f t="shared" si="27"/>
        <v>0</v>
      </c>
    </row>
    <row r="862" spans="31:32" x14ac:dyDescent="0.25">
      <c r="AE862" s="37">
        <f t="shared" si="26"/>
        <v>0</v>
      </c>
      <c r="AF862" s="37">
        <f t="shared" si="27"/>
        <v>0</v>
      </c>
    </row>
    <row r="863" spans="31:32" x14ac:dyDescent="0.25">
      <c r="AE863" s="37">
        <f t="shared" si="26"/>
        <v>0</v>
      </c>
      <c r="AF863" s="37">
        <f t="shared" si="27"/>
        <v>0</v>
      </c>
    </row>
    <row r="864" spans="31:32" x14ac:dyDescent="0.25">
      <c r="AE864" s="37">
        <f t="shared" si="26"/>
        <v>0</v>
      </c>
      <c r="AF864" s="37">
        <f t="shared" si="27"/>
        <v>0</v>
      </c>
    </row>
    <row r="865" spans="31:32" x14ac:dyDescent="0.25">
      <c r="AE865" s="37">
        <f t="shared" si="26"/>
        <v>0</v>
      </c>
      <c r="AF865" s="37">
        <f t="shared" si="27"/>
        <v>0</v>
      </c>
    </row>
    <row r="866" spans="31:32" x14ac:dyDescent="0.25">
      <c r="AE866" s="37">
        <f t="shared" si="26"/>
        <v>0</v>
      </c>
      <c r="AF866" s="37">
        <f t="shared" si="27"/>
        <v>0</v>
      </c>
    </row>
    <row r="867" spans="31:32" x14ac:dyDescent="0.25">
      <c r="AE867" s="37">
        <f t="shared" si="26"/>
        <v>0</v>
      </c>
      <c r="AF867" s="37">
        <f t="shared" si="27"/>
        <v>0</v>
      </c>
    </row>
    <row r="868" spans="31:32" x14ac:dyDescent="0.25">
      <c r="AE868" s="37">
        <f t="shared" si="26"/>
        <v>0</v>
      </c>
      <c r="AF868" s="37">
        <f t="shared" si="27"/>
        <v>0</v>
      </c>
    </row>
    <row r="869" spans="31:32" x14ac:dyDescent="0.25">
      <c r="AE869" s="37">
        <f t="shared" si="26"/>
        <v>0</v>
      </c>
      <c r="AF869" s="37">
        <f t="shared" si="27"/>
        <v>0</v>
      </c>
    </row>
    <row r="870" spans="31:32" x14ac:dyDescent="0.25">
      <c r="AE870" s="37">
        <f t="shared" si="26"/>
        <v>0</v>
      </c>
      <c r="AF870" s="37">
        <f t="shared" si="27"/>
        <v>0</v>
      </c>
    </row>
    <row r="871" spans="31:32" x14ac:dyDescent="0.25">
      <c r="AE871" s="37">
        <f t="shared" si="26"/>
        <v>0</v>
      </c>
      <c r="AF871" s="37">
        <f t="shared" si="27"/>
        <v>0</v>
      </c>
    </row>
    <row r="872" spans="31:32" x14ac:dyDescent="0.25">
      <c r="AE872" s="37">
        <f t="shared" si="26"/>
        <v>0</v>
      </c>
      <c r="AF872" s="37">
        <f t="shared" si="27"/>
        <v>0</v>
      </c>
    </row>
    <row r="873" spans="31:32" x14ac:dyDescent="0.25">
      <c r="AE873" s="37">
        <f t="shared" si="26"/>
        <v>0</v>
      </c>
      <c r="AF873" s="37">
        <f t="shared" si="27"/>
        <v>0</v>
      </c>
    </row>
    <row r="874" spans="31:32" x14ac:dyDescent="0.25">
      <c r="AE874" s="37">
        <f t="shared" si="26"/>
        <v>0</v>
      </c>
      <c r="AF874" s="37">
        <f t="shared" si="27"/>
        <v>0</v>
      </c>
    </row>
    <row r="875" spans="31:32" x14ac:dyDescent="0.25">
      <c r="AE875" s="37">
        <f t="shared" si="26"/>
        <v>0</v>
      </c>
      <c r="AF875" s="37">
        <f t="shared" si="27"/>
        <v>0</v>
      </c>
    </row>
    <row r="876" spans="31:32" x14ac:dyDescent="0.25">
      <c r="AE876" s="37">
        <f t="shared" si="26"/>
        <v>0</v>
      </c>
      <c r="AF876" s="37">
        <f t="shared" si="27"/>
        <v>0</v>
      </c>
    </row>
    <row r="877" spans="31:32" x14ac:dyDescent="0.25">
      <c r="AE877" s="37">
        <f t="shared" si="26"/>
        <v>0</v>
      </c>
      <c r="AF877" s="37">
        <f t="shared" si="27"/>
        <v>0</v>
      </c>
    </row>
    <row r="878" spans="31:32" x14ac:dyDescent="0.25">
      <c r="AE878" s="37">
        <f t="shared" si="26"/>
        <v>0</v>
      </c>
      <c r="AF878" s="37">
        <f t="shared" si="27"/>
        <v>0</v>
      </c>
    </row>
    <row r="879" spans="31:32" x14ac:dyDescent="0.25">
      <c r="AE879" s="37">
        <f t="shared" si="26"/>
        <v>0</v>
      </c>
      <c r="AF879" s="37">
        <f t="shared" si="27"/>
        <v>0</v>
      </c>
    </row>
    <row r="880" spans="31:32" x14ac:dyDescent="0.25">
      <c r="AE880" s="37">
        <f t="shared" si="26"/>
        <v>0</v>
      </c>
      <c r="AF880" s="37">
        <f t="shared" si="27"/>
        <v>0</v>
      </c>
    </row>
    <row r="881" spans="31:32" x14ac:dyDescent="0.25">
      <c r="AE881" s="37">
        <f t="shared" si="26"/>
        <v>0</v>
      </c>
      <c r="AF881" s="37">
        <f t="shared" si="27"/>
        <v>0</v>
      </c>
    </row>
    <row r="882" spans="31:32" x14ac:dyDescent="0.25">
      <c r="AE882" s="37">
        <f t="shared" si="26"/>
        <v>0</v>
      </c>
      <c r="AF882" s="37">
        <f t="shared" si="27"/>
        <v>0</v>
      </c>
    </row>
    <row r="883" spans="31:32" x14ac:dyDescent="0.25">
      <c r="AE883" s="37">
        <f t="shared" si="26"/>
        <v>0</v>
      </c>
      <c r="AF883" s="37">
        <f t="shared" si="27"/>
        <v>0</v>
      </c>
    </row>
    <row r="884" spans="31:32" x14ac:dyDescent="0.25">
      <c r="AE884" s="37">
        <f t="shared" si="26"/>
        <v>0</v>
      </c>
      <c r="AF884" s="37">
        <f t="shared" si="27"/>
        <v>0</v>
      </c>
    </row>
    <row r="885" spans="31:32" x14ac:dyDescent="0.25">
      <c r="AE885" s="37">
        <f t="shared" si="26"/>
        <v>0</v>
      </c>
      <c r="AF885" s="37">
        <f t="shared" si="27"/>
        <v>0</v>
      </c>
    </row>
    <row r="886" spans="31:32" x14ac:dyDescent="0.25">
      <c r="AE886" s="37">
        <f t="shared" si="26"/>
        <v>0</v>
      </c>
      <c r="AF886" s="37">
        <f t="shared" si="27"/>
        <v>0</v>
      </c>
    </row>
    <row r="887" spans="31:32" x14ac:dyDescent="0.25">
      <c r="AE887" s="37">
        <f t="shared" si="26"/>
        <v>0</v>
      </c>
      <c r="AF887" s="37">
        <f t="shared" si="27"/>
        <v>0</v>
      </c>
    </row>
    <row r="888" spans="31:32" x14ac:dyDescent="0.25">
      <c r="AE888" s="37">
        <f t="shared" si="26"/>
        <v>0</v>
      </c>
      <c r="AF888" s="37">
        <f t="shared" si="27"/>
        <v>0</v>
      </c>
    </row>
    <row r="889" spans="31:32" x14ac:dyDescent="0.25">
      <c r="AE889" s="37">
        <f t="shared" si="26"/>
        <v>0</v>
      </c>
      <c r="AF889" s="37">
        <f t="shared" si="27"/>
        <v>0</v>
      </c>
    </row>
    <row r="890" spans="31:32" x14ac:dyDescent="0.25">
      <c r="AE890" s="37">
        <f t="shared" si="26"/>
        <v>0</v>
      </c>
      <c r="AF890" s="37">
        <f t="shared" si="27"/>
        <v>0</v>
      </c>
    </row>
    <row r="891" spans="31:32" x14ac:dyDescent="0.25">
      <c r="AE891" s="37">
        <f t="shared" si="26"/>
        <v>0</v>
      </c>
      <c r="AF891" s="37">
        <f t="shared" si="27"/>
        <v>0</v>
      </c>
    </row>
    <row r="892" spans="31:32" x14ac:dyDescent="0.25">
      <c r="AE892" s="37">
        <f t="shared" si="26"/>
        <v>0</v>
      </c>
      <c r="AF892" s="37">
        <f t="shared" si="27"/>
        <v>0</v>
      </c>
    </row>
    <row r="893" spans="31:32" x14ac:dyDescent="0.25">
      <c r="AE893" s="37">
        <f t="shared" si="26"/>
        <v>0</v>
      </c>
      <c r="AF893" s="37">
        <f t="shared" si="27"/>
        <v>0</v>
      </c>
    </row>
    <row r="894" spans="31:32" x14ac:dyDescent="0.25">
      <c r="AE894" s="37">
        <f t="shared" si="26"/>
        <v>0</v>
      </c>
      <c r="AF894" s="37">
        <f t="shared" si="27"/>
        <v>0</v>
      </c>
    </row>
    <row r="895" spans="31:32" x14ac:dyDescent="0.25">
      <c r="AE895" s="37">
        <f t="shared" si="26"/>
        <v>0</v>
      </c>
      <c r="AF895" s="37">
        <f t="shared" si="27"/>
        <v>0</v>
      </c>
    </row>
    <row r="896" spans="31:32" x14ac:dyDescent="0.25">
      <c r="AE896" s="37">
        <f t="shared" si="26"/>
        <v>0</v>
      </c>
      <c r="AF896" s="37">
        <f t="shared" si="27"/>
        <v>0</v>
      </c>
    </row>
    <row r="897" spans="31:32" x14ac:dyDescent="0.25">
      <c r="AE897" s="37">
        <f t="shared" si="26"/>
        <v>0</v>
      </c>
      <c r="AF897" s="37">
        <f t="shared" si="27"/>
        <v>0</v>
      </c>
    </row>
    <row r="898" spans="31:32" x14ac:dyDescent="0.25">
      <c r="AE898" s="37">
        <f t="shared" si="26"/>
        <v>0</v>
      </c>
      <c r="AF898" s="37">
        <f t="shared" si="27"/>
        <v>0</v>
      </c>
    </row>
    <row r="899" spans="31:32" x14ac:dyDescent="0.25">
      <c r="AE899" s="37">
        <f t="shared" ref="AE899:AE962" si="28">COUNTIF(I899:AC899,"Y")</f>
        <v>0</v>
      </c>
      <c r="AF899" s="37">
        <f t="shared" si="27"/>
        <v>0</v>
      </c>
    </row>
    <row r="900" spans="31:32" x14ac:dyDescent="0.25">
      <c r="AE900" s="37">
        <f t="shared" si="28"/>
        <v>0</v>
      </c>
      <c r="AF900" s="37">
        <f t="shared" ref="AF900:AF963" si="29">IF(AE900&gt;0,1,0)</f>
        <v>0</v>
      </c>
    </row>
    <row r="901" spans="31:32" x14ac:dyDescent="0.25">
      <c r="AE901" s="37">
        <f t="shared" si="28"/>
        <v>0</v>
      </c>
      <c r="AF901" s="37">
        <f t="shared" si="29"/>
        <v>0</v>
      </c>
    </row>
    <row r="902" spans="31:32" x14ac:dyDescent="0.25">
      <c r="AE902" s="37">
        <f t="shared" si="28"/>
        <v>0</v>
      </c>
      <c r="AF902" s="37">
        <f t="shared" si="29"/>
        <v>0</v>
      </c>
    </row>
    <row r="903" spans="31:32" x14ac:dyDescent="0.25">
      <c r="AE903" s="37">
        <f t="shared" si="28"/>
        <v>0</v>
      </c>
      <c r="AF903" s="37">
        <f t="shared" si="29"/>
        <v>0</v>
      </c>
    </row>
    <row r="904" spans="31:32" x14ac:dyDescent="0.25">
      <c r="AE904" s="37">
        <f t="shared" si="28"/>
        <v>0</v>
      </c>
      <c r="AF904" s="37">
        <f t="shared" si="29"/>
        <v>0</v>
      </c>
    </row>
    <row r="905" spans="31:32" x14ac:dyDescent="0.25">
      <c r="AE905" s="37">
        <f t="shared" si="28"/>
        <v>0</v>
      </c>
      <c r="AF905" s="37">
        <f t="shared" si="29"/>
        <v>0</v>
      </c>
    </row>
    <row r="906" spans="31:32" x14ac:dyDescent="0.25">
      <c r="AE906" s="37">
        <f t="shared" si="28"/>
        <v>0</v>
      </c>
      <c r="AF906" s="37">
        <f t="shared" si="29"/>
        <v>0</v>
      </c>
    </row>
    <row r="907" spans="31:32" x14ac:dyDescent="0.25">
      <c r="AE907" s="37">
        <f t="shared" si="28"/>
        <v>0</v>
      </c>
      <c r="AF907" s="37">
        <f t="shared" si="29"/>
        <v>0</v>
      </c>
    </row>
    <row r="908" spans="31:32" x14ac:dyDescent="0.25">
      <c r="AE908" s="37">
        <f t="shared" si="28"/>
        <v>0</v>
      </c>
      <c r="AF908" s="37">
        <f t="shared" si="29"/>
        <v>0</v>
      </c>
    </row>
    <row r="909" spans="31:32" x14ac:dyDescent="0.25">
      <c r="AE909" s="37">
        <f t="shared" si="28"/>
        <v>0</v>
      </c>
      <c r="AF909" s="37">
        <f t="shared" si="29"/>
        <v>0</v>
      </c>
    </row>
    <row r="910" spans="31:32" x14ac:dyDescent="0.25">
      <c r="AE910" s="37">
        <f t="shared" si="28"/>
        <v>0</v>
      </c>
      <c r="AF910" s="37">
        <f t="shared" si="29"/>
        <v>0</v>
      </c>
    </row>
    <row r="911" spans="31:32" x14ac:dyDescent="0.25">
      <c r="AE911" s="37">
        <f t="shared" si="28"/>
        <v>0</v>
      </c>
      <c r="AF911" s="37">
        <f t="shared" si="29"/>
        <v>0</v>
      </c>
    </row>
    <row r="912" spans="31:32" x14ac:dyDescent="0.25">
      <c r="AE912" s="37">
        <f t="shared" si="28"/>
        <v>0</v>
      </c>
      <c r="AF912" s="37">
        <f t="shared" si="29"/>
        <v>0</v>
      </c>
    </row>
    <row r="913" spans="31:32" x14ac:dyDescent="0.25">
      <c r="AE913" s="37">
        <f t="shared" si="28"/>
        <v>0</v>
      </c>
      <c r="AF913" s="37">
        <f t="shared" si="29"/>
        <v>0</v>
      </c>
    </row>
    <row r="914" spans="31:32" x14ac:dyDescent="0.25">
      <c r="AE914" s="37">
        <f t="shared" si="28"/>
        <v>0</v>
      </c>
      <c r="AF914" s="37">
        <f t="shared" si="29"/>
        <v>0</v>
      </c>
    </row>
    <row r="915" spans="31:32" x14ac:dyDescent="0.25">
      <c r="AE915" s="37">
        <f t="shared" si="28"/>
        <v>0</v>
      </c>
      <c r="AF915" s="37">
        <f t="shared" si="29"/>
        <v>0</v>
      </c>
    </row>
    <row r="916" spans="31:32" x14ac:dyDescent="0.25">
      <c r="AE916" s="37">
        <f t="shared" si="28"/>
        <v>0</v>
      </c>
      <c r="AF916" s="37">
        <f t="shared" si="29"/>
        <v>0</v>
      </c>
    </row>
    <row r="917" spans="31:32" x14ac:dyDescent="0.25">
      <c r="AE917" s="37">
        <f t="shared" si="28"/>
        <v>0</v>
      </c>
      <c r="AF917" s="37">
        <f t="shared" si="29"/>
        <v>0</v>
      </c>
    </row>
    <row r="918" spans="31:32" x14ac:dyDescent="0.25">
      <c r="AE918" s="37">
        <f t="shared" si="28"/>
        <v>0</v>
      </c>
      <c r="AF918" s="37">
        <f t="shared" si="29"/>
        <v>0</v>
      </c>
    </row>
    <row r="919" spans="31:32" x14ac:dyDescent="0.25">
      <c r="AE919" s="37">
        <f t="shared" si="28"/>
        <v>0</v>
      </c>
      <c r="AF919" s="37">
        <f t="shared" si="29"/>
        <v>0</v>
      </c>
    </row>
    <row r="920" spans="31:32" x14ac:dyDescent="0.25">
      <c r="AE920" s="37">
        <f t="shared" si="28"/>
        <v>0</v>
      </c>
      <c r="AF920" s="37">
        <f t="shared" si="29"/>
        <v>0</v>
      </c>
    </row>
    <row r="921" spans="31:32" x14ac:dyDescent="0.25">
      <c r="AE921" s="37">
        <f t="shared" si="28"/>
        <v>0</v>
      </c>
      <c r="AF921" s="37">
        <f t="shared" si="29"/>
        <v>0</v>
      </c>
    </row>
    <row r="922" spans="31:32" x14ac:dyDescent="0.25">
      <c r="AE922" s="37">
        <f t="shared" si="28"/>
        <v>0</v>
      </c>
      <c r="AF922" s="37">
        <f t="shared" si="29"/>
        <v>0</v>
      </c>
    </row>
    <row r="923" spans="31:32" x14ac:dyDescent="0.25">
      <c r="AE923" s="37">
        <f t="shared" si="28"/>
        <v>0</v>
      </c>
      <c r="AF923" s="37">
        <f t="shared" si="29"/>
        <v>0</v>
      </c>
    </row>
    <row r="924" spans="31:32" x14ac:dyDescent="0.25">
      <c r="AE924" s="37">
        <f t="shared" si="28"/>
        <v>0</v>
      </c>
      <c r="AF924" s="37">
        <f t="shared" si="29"/>
        <v>0</v>
      </c>
    </row>
    <row r="925" spans="31:32" x14ac:dyDescent="0.25">
      <c r="AE925" s="37">
        <f t="shared" si="28"/>
        <v>0</v>
      </c>
      <c r="AF925" s="37">
        <f t="shared" si="29"/>
        <v>0</v>
      </c>
    </row>
    <row r="926" spans="31:32" x14ac:dyDescent="0.25">
      <c r="AE926" s="37">
        <f t="shared" si="28"/>
        <v>0</v>
      </c>
      <c r="AF926" s="37">
        <f t="shared" si="29"/>
        <v>0</v>
      </c>
    </row>
    <row r="927" spans="31:32" x14ac:dyDescent="0.25">
      <c r="AE927" s="37">
        <f t="shared" si="28"/>
        <v>0</v>
      </c>
      <c r="AF927" s="37">
        <f t="shared" si="29"/>
        <v>0</v>
      </c>
    </row>
    <row r="928" spans="31:32" x14ac:dyDescent="0.25">
      <c r="AE928" s="37">
        <f t="shared" si="28"/>
        <v>0</v>
      </c>
      <c r="AF928" s="37">
        <f t="shared" si="29"/>
        <v>0</v>
      </c>
    </row>
    <row r="929" spans="31:32" x14ac:dyDescent="0.25">
      <c r="AE929" s="37">
        <f t="shared" si="28"/>
        <v>0</v>
      </c>
      <c r="AF929" s="37">
        <f t="shared" si="29"/>
        <v>0</v>
      </c>
    </row>
    <row r="930" spans="31:32" x14ac:dyDescent="0.25">
      <c r="AE930" s="37">
        <f t="shared" si="28"/>
        <v>0</v>
      </c>
      <c r="AF930" s="37">
        <f t="shared" si="29"/>
        <v>0</v>
      </c>
    </row>
    <row r="931" spans="31:32" x14ac:dyDescent="0.25">
      <c r="AE931" s="37">
        <f t="shared" si="28"/>
        <v>0</v>
      </c>
      <c r="AF931" s="37">
        <f t="shared" si="29"/>
        <v>0</v>
      </c>
    </row>
    <row r="932" spans="31:32" x14ac:dyDescent="0.25">
      <c r="AE932" s="37">
        <f t="shared" si="28"/>
        <v>0</v>
      </c>
      <c r="AF932" s="37">
        <f t="shared" si="29"/>
        <v>0</v>
      </c>
    </row>
    <row r="933" spans="31:32" x14ac:dyDescent="0.25">
      <c r="AE933" s="37">
        <f t="shared" si="28"/>
        <v>0</v>
      </c>
      <c r="AF933" s="37">
        <f t="shared" si="29"/>
        <v>0</v>
      </c>
    </row>
    <row r="934" spans="31:32" x14ac:dyDescent="0.25">
      <c r="AE934" s="37">
        <f t="shared" si="28"/>
        <v>0</v>
      </c>
      <c r="AF934" s="37">
        <f t="shared" si="29"/>
        <v>0</v>
      </c>
    </row>
    <row r="935" spans="31:32" x14ac:dyDescent="0.25">
      <c r="AE935" s="37">
        <f t="shared" si="28"/>
        <v>0</v>
      </c>
      <c r="AF935" s="37">
        <f t="shared" si="29"/>
        <v>0</v>
      </c>
    </row>
    <row r="936" spans="31:32" x14ac:dyDescent="0.25">
      <c r="AE936" s="37">
        <f t="shared" si="28"/>
        <v>0</v>
      </c>
      <c r="AF936" s="37">
        <f t="shared" si="29"/>
        <v>0</v>
      </c>
    </row>
    <row r="937" spans="31:32" x14ac:dyDescent="0.25">
      <c r="AE937" s="37">
        <f t="shared" si="28"/>
        <v>0</v>
      </c>
      <c r="AF937" s="37">
        <f t="shared" si="29"/>
        <v>0</v>
      </c>
    </row>
    <row r="938" spans="31:32" x14ac:dyDescent="0.25">
      <c r="AE938" s="37">
        <f t="shared" si="28"/>
        <v>0</v>
      </c>
      <c r="AF938" s="37">
        <f t="shared" si="29"/>
        <v>0</v>
      </c>
    </row>
    <row r="939" spans="31:32" x14ac:dyDescent="0.25">
      <c r="AE939" s="37">
        <f t="shared" si="28"/>
        <v>0</v>
      </c>
      <c r="AF939" s="37">
        <f t="shared" si="29"/>
        <v>0</v>
      </c>
    </row>
    <row r="940" spans="31:32" x14ac:dyDescent="0.25">
      <c r="AE940" s="37">
        <f t="shared" si="28"/>
        <v>0</v>
      </c>
      <c r="AF940" s="37">
        <f t="shared" si="29"/>
        <v>0</v>
      </c>
    </row>
    <row r="941" spans="31:32" x14ac:dyDescent="0.25">
      <c r="AE941" s="37">
        <f t="shared" si="28"/>
        <v>0</v>
      </c>
      <c r="AF941" s="37">
        <f t="shared" si="29"/>
        <v>0</v>
      </c>
    </row>
    <row r="942" spans="31:32" x14ac:dyDescent="0.25">
      <c r="AE942" s="37">
        <f t="shared" si="28"/>
        <v>0</v>
      </c>
      <c r="AF942" s="37">
        <f t="shared" si="29"/>
        <v>0</v>
      </c>
    </row>
    <row r="943" spans="31:32" x14ac:dyDescent="0.25">
      <c r="AE943" s="37">
        <f t="shared" si="28"/>
        <v>0</v>
      </c>
      <c r="AF943" s="37">
        <f t="shared" si="29"/>
        <v>0</v>
      </c>
    </row>
    <row r="944" spans="31:32" x14ac:dyDescent="0.25">
      <c r="AE944" s="37">
        <f t="shared" si="28"/>
        <v>0</v>
      </c>
      <c r="AF944" s="37">
        <f t="shared" si="29"/>
        <v>0</v>
      </c>
    </row>
    <row r="945" spans="31:32" x14ac:dyDescent="0.25">
      <c r="AE945" s="37">
        <f t="shared" si="28"/>
        <v>0</v>
      </c>
      <c r="AF945" s="37">
        <f t="shared" si="29"/>
        <v>0</v>
      </c>
    </row>
    <row r="946" spans="31:32" x14ac:dyDescent="0.25">
      <c r="AE946" s="37">
        <f t="shared" si="28"/>
        <v>0</v>
      </c>
      <c r="AF946" s="37">
        <f t="shared" si="29"/>
        <v>0</v>
      </c>
    </row>
    <row r="947" spans="31:32" x14ac:dyDescent="0.25">
      <c r="AE947" s="37">
        <f t="shared" si="28"/>
        <v>0</v>
      </c>
      <c r="AF947" s="37">
        <f t="shared" si="29"/>
        <v>0</v>
      </c>
    </row>
    <row r="948" spans="31:32" x14ac:dyDescent="0.25">
      <c r="AE948" s="37">
        <f t="shared" si="28"/>
        <v>0</v>
      </c>
      <c r="AF948" s="37">
        <f t="shared" si="29"/>
        <v>0</v>
      </c>
    </row>
    <row r="949" spans="31:32" x14ac:dyDescent="0.25">
      <c r="AE949" s="37">
        <f t="shared" si="28"/>
        <v>0</v>
      </c>
      <c r="AF949" s="37">
        <f t="shared" si="29"/>
        <v>0</v>
      </c>
    </row>
    <row r="950" spans="31:32" x14ac:dyDescent="0.25">
      <c r="AE950" s="37">
        <f t="shared" si="28"/>
        <v>0</v>
      </c>
      <c r="AF950" s="37">
        <f t="shared" si="29"/>
        <v>0</v>
      </c>
    </row>
    <row r="951" spans="31:32" x14ac:dyDescent="0.25">
      <c r="AE951" s="37">
        <f t="shared" si="28"/>
        <v>0</v>
      </c>
      <c r="AF951" s="37">
        <f t="shared" si="29"/>
        <v>0</v>
      </c>
    </row>
    <row r="952" spans="31:32" x14ac:dyDescent="0.25">
      <c r="AE952" s="37">
        <f t="shared" si="28"/>
        <v>0</v>
      </c>
      <c r="AF952" s="37">
        <f t="shared" si="29"/>
        <v>0</v>
      </c>
    </row>
    <row r="953" spans="31:32" x14ac:dyDescent="0.25">
      <c r="AE953" s="37">
        <f t="shared" si="28"/>
        <v>0</v>
      </c>
      <c r="AF953" s="37">
        <f t="shared" si="29"/>
        <v>0</v>
      </c>
    </row>
    <row r="954" spans="31:32" x14ac:dyDescent="0.25">
      <c r="AE954" s="37">
        <f t="shared" si="28"/>
        <v>0</v>
      </c>
      <c r="AF954" s="37">
        <f t="shared" si="29"/>
        <v>0</v>
      </c>
    </row>
    <row r="955" spans="31:32" x14ac:dyDescent="0.25">
      <c r="AE955" s="37">
        <f t="shared" si="28"/>
        <v>0</v>
      </c>
      <c r="AF955" s="37">
        <f t="shared" si="29"/>
        <v>0</v>
      </c>
    </row>
    <row r="956" spans="31:32" x14ac:dyDescent="0.25">
      <c r="AE956" s="37">
        <f t="shared" si="28"/>
        <v>0</v>
      </c>
      <c r="AF956" s="37">
        <f t="shared" si="29"/>
        <v>0</v>
      </c>
    </row>
    <row r="957" spans="31:32" x14ac:dyDescent="0.25">
      <c r="AE957" s="37">
        <f t="shared" si="28"/>
        <v>0</v>
      </c>
      <c r="AF957" s="37">
        <f t="shared" si="29"/>
        <v>0</v>
      </c>
    </row>
    <row r="958" spans="31:32" x14ac:dyDescent="0.25">
      <c r="AE958" s="37">
        <f t="shared" si="28"/>
        <v>0</v>
      </c>
      <c r="AF958" s="37">
        <f t="shared" si="29"/>
        <v>0</v>
      </c>
    </row>
    <row r="959" spans="31:32" x14ac:dyDescent="0.25">
      <c r="AE959" s="37">
        <f t="shared" si="28"/>
        <v>0</v>
      </c>
      <c r="AF959" s="37">
        <f t="shared" si="29"/>
        <v>0</v>
      </c>
    </row>
    <row r="960" spans="31:32" x14ac:dyDescent="0.25">
      <c r="AE960" s="37">
        <f t="shared" si="28"/>
        <v>0</v>
      </c>
      <c r="AF960" s="37">
        <f t="shared" si="29"/>
        <v>0</v>
      </c>
    </row>
    <row r="961" spans="31:32" x14ac:dyDescent="0.25">
      <c r="AE961" s="37">
        <f t="shared" si="28"/>
        <v>0</v>
      </c>
      <c r="AF961" s="37">
        <f t="shared" si="29"/>
        <v>0</v>
      </c>
    </row>
    <row r="962" spans="31:32" x14ac:dyDescent="0.25">
      <c r="AE962" s="37">
        <f t="shared" si="28"/>
        <v>0</v>
      </c>
      <c r="AF962" s="37">
        <f t="shared" si="29"/>
        <v>0</v>
      </c>
    </row>
    <row r="963" spans="31:32" x14ac:dyDescent="0.25">
      <c r="AE963" s="37">
        <f t="shared" ref="AE963:AE1026" si="30">COUNTIF(I963:AC963,"Y")</f>
        <v>0</v>
      </c>
      <c r="AF963" s="37">
        <f t="shared" si="29"/>
        <v>0</v>
      </c>
    </row>
    <row r="964" spans="31:32" x14ac:dyDescent="0.25">
      <c r="AE964" s="37">
        <f t="shared" si="30"/>
        <v>0</v>
      </c>
      <c r="AF964" s="37">
        <f t="shared" ref="AF964:AF1027" si="31">IF(AE964&gt;0,1,0)</f>
        <v>0</v>
      </c>
    </row>
    <row r="965" spans="31:32" x14ac:dyDescent="0.25">
      <c r="AE965" s="37">
        <f t="shared" si="30"/>
        <v>0</v>
      </c>
      <c r="AF965" s="37">
        <f t="shared" si="31"/>
        <v>0</v>
      </c>
    </row>
    <row r="966" spans="31:32" x14ac:dyDescent="0.25">
      <c r="AE966" s="37">
        <f t="shared" si="30"/>
        <v>0</v>
      </c>
      <c r="AF966" s="37">
        <f t="shared" si="31"/>
        <v>0</v>
      </c>
    </row>
    <row r="967" spans="31:32" x14ac:dyDescent="0.25">
      <c r="AE967" s="37">
        <f t="shared" si="30"/>
        <v>0</v>
      </c>
      <c r="AF967" s="37">
        <f t="shared" si="31"/>
        <v>0</v>
      </c>
    </row>
    <row r="968" spans="31:32" x14ac:dyDescent="0.25">
      <c r="AE968" s="37">
        <f t="shared" si="30"/>
        <v>0</v>
      </c>
      <c r="AF968" s="37">
        <f t="shared" si="31"/>
        <v>0</v>
      </c>
    </row>
    <row r="969" spans="31:32" x14ac:dyDescent="0.25">
      <c r="AE969" s="37">
        <f t="shared" si="30"/>
        <v>0</v>
      </c>
      <c r="AF969" s="37">
        <f t="shared" si="31"/>
        <v>0</v>
      </c>
    </row>
    <row r="970" spans="31:32" x14ac:dyDescent="0.25">
      <c r="AE970" s="37">
        <f t="shared" si="30"/>
        <v>0</v>
      </c>
      <c r="AF970" s="37">
        <f t="shared" si="31"/>
        <v>0</v>
      </c>
    </row>
    <row r="971" spans="31:32" x14ac:dyDescent="0.25">
      <c r="AE971" s="37">
        <f t="shared" si="30"/>
        <v>0</v>
      </c>
      <c r="AF971" s="37">
        <f t="shared" si="31"/>
        <v>0</v>
      </c>
    </row>
    <row r="972" spans="31:32" x14ac:dyDescent="0.25">
      <c r="AE972" s="37">
        <f t="shared" si="30"/>
        <v>0</v>
      </c>
      <c r="AF972" s="37">
        <f t="shared" si="31"/>
        <v>0</v>
      </c>
    </row>
    <row r="973" spans="31:32" x14ac:dyDescent="0.25">
      <c r="AE973" s="37">
        <f t="shared" si="30"/>
        <v>0</v>
      </c>
      <c r="AF973" s="37">
        <f t="shared" si="31"/>
        <v>0</v>
      </c>
    </row>
    <row r="974" spans="31:32" x14ac:dyDescent="0.25">
      <c r="AE974" s="37">
        <f t="shared" si="30"/>
        <v>0</v>
      </c>
      <c r="AF974" s="37">
        <f t="shared" si="31"/>
        <v>0</v>
      </c>
    </row>
    <row r="975" spans="31:32" x14ac:dyDescent="0.25">
      <c r="AE975" s="37">
        <f t="shared" si="30"/>
        <v>0</v>
      </c>
      <c r="AF975" s="37">
        <f t="shared" si="31"/>
        <v>0</v>
      </c>
    </row>
    <row r="976" spans="31:32" x14ac:dyDescent="0.25">
      <c r="AE976" s="37">
        <f t="shared" si="30"/>
        <v>0</v>
      </c>
      <c r="AF976" s="37">
        <f t="shared" si="31"/>
        <v>0</v>
      </c>
    </row>
    <row r="977" spans="31:32" x14ac:dyDescent="0.25">
      <c r="AE977" s="37">
        <f t="shared" si="30"/>
        <v>0</v>
      </c>
      <c r="AF977" s="37">
        <f t="shared" si="31"/>
        <v>0</v>
      </c>
    </row>
    <row r="978" spans="31:32" x14ac:dyDescent="0.25">
      <c r="AE978" s="37">
        <f t="shared" si="30"/>
        <v>0</v>
      </c>
      <c r="AF978" s="37">
        <f t="shared" si="31"/>
        <v>0</v>
      </c>
    </row>
    <row r="979" spans="31:32" x14ac:dyDescent="0.25">
      <c r="AE979" s="37">
        <f t="shared" si="30"/>
        <v>0</v>
      </c>
      <c r="AF979" s="37">
        <f t="shared" si="31"/>
        <v>0</v>
      </c>
    </row>
    <row r="980" spans="31:32" x14ac:dyDescent="0.25">
      <c r="AE980" s="37">
        <f t="shared" si="30"/>
        <v>0</v>
      </c>
      <c r="AF980" s="37">
        <f t="shared" si="31"/>
        <v>0</v>
      </c>
    </row>
    <row r="981" spans="31:32" x14ac:dyDescent="0.25">
      <c r="AE981" s="37">
        <f t="shared" si="30"/>
        <v>0</v>
      </c>
      <c r="AF981" s="37">
        <f t="shared" si="31"/>
        <v>0</v>
      </c>
    </row>
    <row r="982" spans="31:32" x14ac:dyDescent="0.25">
      <c r="AE982" s="37">
        <f t="shared" si="30"/>
        <v>0</v>
      </c>
      <c r="AF982" s="37">
        <f t="shared" si="31"/>
        <v>0</v>
      </c>
    </row>
    <row r="983" spans="31:32" x14ac:dyDescent="0.25">
      <c r="AE983" s="37">
        <f t="shared" si="30"/>
        <v>0</v>
      </c>
      <c r="AF983" s="37">
        <f t="shared" si="31"/>
        <v>0</v>
      </c>
    </row>
    <row r="984" spans="31:32" x14ac:dyDescent="0.25">
      <c r="AE984" s="37">
        <f t="shared" si="30"/>
        <v>0</v>
      </c>
      <c r="AF984" s="37">
        <f t="shared" si="31"/>
        <v>0</v>
      </c>
    </row>
    <row r="985" spans="31:32" x14ac:dyDescent="0.25">
      <c r="AE985" s="37">
        <f t="shared" si="30"/>
        <v>0</v>
      </c>
      <c r="AF985" s="37">
        <f t="shared" si="31"/>
        <v>0</v>
      </c>
    </row>
    <row r="986" spans="31:32" x14ac:dyDescent="0.25">
      <c r="AE986" s="37">
        <f t="shared" si="30"/>
        <v>0</v>
      </c>
      <c r="AF986" s="37">
        <f t="shared" si="31"/>
        <v>0</v>
      </c>
    </row>
    <row r="987" spans="31:32" x14ac:dyDescent="0.25">
      <c r="AE987" s="37">
        <f t="shared" si="30"/>
        <v>0</v>
      </c>
      <c r="AF987" s="37">
        <f t="shared" si="31"/>
        <v>0</v>
      </c>
    </row>
    <row r="988" spans="31:32" x14ac:dyDescent="0.25">
      <c r="AE988" s="37">
        <f t="shared" si="30"/>
        <v>0</v>
      </c>
      <c r="AF988" s="37">
        <f t="shared" si="31"/>
        <v>0</v>
      </c>
    </row>
    <row r="989" spans="31:32" x14ac:dyDescent="0.25">
      <c r="AE989" s="37">
        <f t="shared" si="30"/>
        <v>0</v>
      </c>
      <c r="AF989" s="37">
        <f t="shared" si="31"/>
        <v>0</v>
      </c>
    </row>
    <row r="990" spans="31:32" x14ac:dyDescent="0.25">
      <c r="AE990" s="37">
        <f t="shared" si="30"/>
        <v>0</v>
      </c>
      <c r="AF990" s="37">
        <f t="shared" si="31"/>
        <v>0</v>
      </c>
    </row>
    <row r="991" spans="31:32" x14ac:dyDescent="0.25">
      <c r="AE991" s="37">
        <f t="shared" si="30"/>
        <v>0</v>
      </c>
      <c r="AF991" s="37">
        <f t="shared" si="31"/>
        <v>0</v>
      </c>
    </row>
    <row r="992" spans="31:32" x14ac:dyDescent="0.25">
      <c r="AE992" s="37">
        <f t="shared" si="30"/>
        <v>0</v>
      </c>
      <c r="AF992" s="37">
        <f t="shared" si="31"/>
        <v>0</v>
      </c>
    </row>
    <row r="993" spans="31:32" x14ac:dyDescent="0.25">
      <c r="AE993" s="37">
        <f t="shared" si="30"/>
        <v>0</v>
      </c>
      <c r="AF993" s="37">
        <f t="shared" si="31"/>
        <v>0</v>
      </c>
    </row>
    <row r="994" spans="31:32" x14ac:dyDescent="0.25">
      <c r="AE994" s="37">
        <f t="shared" si="30"/>
        <v>0</v>
      </c>
      <c r="AF994" s="37">
        <f t="shared" si="31"/>
        <v>0</v>
      </c>
    </row>
    <row r="995" spans="31:32" x14ac:dyDescent="0.25">
      <c r="AE995" s="37">
        <f t="shared" si="30"/>
        <v>0</v>
      </c>
      <c r="AF995" s="37">
        <f t="shared" si="31"/>
        <v>0</v>
      </c>
    </row>
    <row r="996" spans="31:32" x14ac:dyDescent="0.25">
      <c r="AE996" s="37">
        <f t="shared" si="30"/>
        <v>0</v>
      </c>
      <c r="AF996" s="37">
        <f t="shared" si="31"/>
        <v>0</v>
      </c>
    </row>
    <row r="997" spans="31:32" x14ac:dyDescent="0.25">
      <c r="AE997" s="37">
        <f t="shared" si="30"/>
        <v>0</v>
      </c>
      <c r="AF997" s="37">
        <f t="shared" si="31"/>
        <v>0</v>
      </c>
    </row>
    <row r="998" spans="31:32" x14ac:dyDescent="0.25">
      <c r="AE998" s="37">
        <f t="shared" si="30"/>
        <v>0</v>
      </c>
      <c r="AF998" s="37">
        <f t="shared" si="31"/>
        <v>0</v>
      </c>
    </row>
    <row r="999" spans="31:32" x14ac:dyDescent="0.25">
      <c r="AE999" s="37">
        <f t="shared" si="30"/>
        <v>0</v>
      </c>
      <c r="AF999" s="37">
        <f t="shared" si="31"/>
        <v>0</v>
      </c>
    </row>
    <row r="1000" spans="31:32" x14ac:dyDescent="0.25">
      <c r="AE1000" s="37">
        <f t="shared" si="30"/>
        <v>0</v>
      </c>
      <c r="AF1000" s="37">
        <f t="shared" si="31"/>
        <v>0</v>
      </c>
    </row>
    <row r="1001" spans="31:32" x14ac:dyDescent="0.25">
      <c r="AE1001" s="37">
        <f t="shared" si="30"/>
        <v>0</v>
      </c>
      <c r="AF1001" s="37">
        <f t="shared" si="31"/>
        <v>0</v>
      </c>
    </row>
    <row r="1002" spans="31:32" x14ac:dyDescent="0.25">
      <c r="AE1002" s="37">
        <f t="shared" si="30"/>
        <v>0</v>
      </c>
      <c r="AF1002" s="37">
        <f t="shared" si="31"/>
        <v>0</v>
      </c>
    </row>
    <row r="1003" spans="31:32" x14ac:dyDescent="0.25">
      <c r="AE1003" s="37">
        <f t="shared" si="30"/>
        <v>0</v>
      </c>
      <c r="AF1003" s="37">
        <f t="shared" si="31"/>
        <v>0</v>
      </c>
    </row>
    <row r="1004" spans="31:32" x14ac:dyDescent="0.25">
      <c r="AE1004" s="37">
        <f t="shared" si="30"/>
        <v>0</v>
      </c>
      <c r="AF1004" s="37">
        <f t="shared" si="31"/>
        <v>0</v>
      </c>
    </row>
    <row r="1005" spans="31:32" x14ac:dyDescent="0.25">
      <c r="AE1005" s="37">
        <f t="shared" si="30"/>
        <v>0</v>
      </c>
      <c r="AF1005" s="37">
        <f t="shared" si="31"/>
        <v>0</v>
      </c>
    </row>
    <row r="1006" spans="31:32" x14ac:dyDescent="0.25">
      <c r="AE1006" s="37">
        <f t="shared" si="30"/>
        <v>0</v>
      </c>
      <c r="AF1006" s="37">
        <f t="shared" si="31"/>
        <v>0</v>
      </c>
    </row>
    <row r="1007" spans="31:32" x14ac:dyDescent="0.25">
      <c r="AE1007" s="37">
        <f t="shared" si="30"/>
        <v>0</v>
      </c>
      <c r="AF1007" s="37">
        <f t="shared" si="31"/>
        <v>0</v>
      </c>
    </row>
    <row r="1008" spans="31:32" x14ac:dyDescent="0.25">
      <c r="AE1008" s="37">
        <f t="shared" si="30"/>
        <v>0</v>
      </c>
      <c r="AF1008" s="37">
        <f t="shared" si="31"/>
        <v>0</v>
      </c>
    </row>
    <row r="1009" spans="31:32" x14ac:dyDescent="0.25">
      <c r="AE1009" s="37">
        <f t="shared" si="30"/>
        <v>0</v>
      </c>
      <c r="AF1009" s="37">
        <f t="shared" si="31"/>
        <v>0</v>
      </c>
    </row>
    <row r="1010" spans="31:32" x14ac:dyDescent="0.25">
      <c r="AE1010" s="37">
        <f t="shared" si="30"/>
        <v>0</v>
      </c>
      <c r="AF1010" s="37">
        <f t="shared" si="31"/>
        <v>0</v>
      </c>
    </row>
    <row r="1011" spans="31:32" x14ac:dyDescent="0.25">
      <c r="AE1011" s="37">
        <f t="shared" si="30"/>
        <v>0</v>
      </c>
      <c r="AF1011" s="37">
        <f t="shared" si="31"/>
        <v>0</v>
      </c>
    </row>
    <row r="1012" spans="31:32" x14ac:dyDescent="0.25">
      <c r="AE1012" s="37">
        <f t="shared" si="30"/>
        <v>0</v>
      </c>
      <c r="AF1012" s="37">
        <f t="shared" si="31"/>
        <v>0</v>
      </c>
    </row>
    <row r="1013" spans="31:32" x14ac:dyDescent="0.25">
      <c r="AE1013" s="37">
        <f t="shared" si="30"/>
        <v>0</v>
      </c>
      <c r="AF1013" s="37">
        <f t="shared" si="31"/>
        <v>0</v>
      </c>
    </row>
    <row r="1014" spans="31:32" x14ac:dyDescent="0.25">
      <c r="AE1014" s="37">
        <f t="shared" si="30"/>
        <v>0</v>
      </c>
      <c r="AF1014" s="37">
        <f t="shared" si="31"/>
        <v>0</v>
      </c>
    </row>
    <row r="1015" spans="31:32" x14ac:dyDescent="0.25">
      <c r="AE1015" s="37">
        <f t="shared" si="30"/>
        <v>0</v>
      </c>
      <c r="AF1015" s="37">
        <f t="shared" si="31"/>
        <v>0</v>
      </c>
    </row>
    <row r="1016" spans="31:32" x14ac:dyDescent="0.25">
      <c r="AE1016" s="37">
        <f t="shared" si="30"/>
        <v>0</v>
      </c>
      <c r="AF1016" s="37">
        <f t="shared" si="31"/>
        <v>0</v>
      </c>
    </row>
    <row r="1017" spans="31:32" x14ac:dyDescent="0.25">
      <c r="AE1017" s="37">
        <f t="shared" si="30"/>
        <v>0</v>
      </c>
      <c r="AF1017" s="37">
        <f t="shared" si="31"/>
        <v>0</v>
      </c>
    </row>
    <row r="1018" spans="31:32" x14ac:dyDescent="0.25">
      <c r="AE1018" s="37">
        <f t="shared" si="30"/>
        <v>0</v>
      </c>
      <c r="AF1018" s="37">
        <f t="shared" si="31"/>
        <v>0</v>
      </c>
    </row>
    <row r="1019" spans="31:32" x14ac:dyDescent="0.25">
      <c r="AE1019" s="37">
        <f t="shared" si="30"/>
        <v>0</v>
      </c>
      <c r="AF1019" s="37">
        <f t="shared" si="31"/>
        <v>0</v>
      </c>
    </row>
    <row r="1020" spans="31:32" x14ac:dyDescent="0.25">
      <c r="AE1020" s="37">
        <f t="shared" si="30"/>
        <v>0</v>
      </c>
      <c r="AF1020" s="37">
        <f t="shared" si="31"/>
        <v>0</v>
      </c>
    </row>
    <row r="1021" spans="31:32" x14ac:dyDescent="0.25">
      <c r="AE1021" s="37">
        <f t="shared" si="30"/>
        <v>0</v>
      </c>
      <c r="AF1021" s="37">
        <f t="shared" si="31"/>
        <v>0</v>
      </c>
    </row>
    <row r="1022" spans="31:32" x14ac:dyDescent="0.25">
      <c r="AE1022" s="37">
        <f t="shared" si="30"/>
        <v>0</v>
      </c>
      <c r="AF1022" s="37">
        <f t="shared" si="31"/>
        <v>0</v>
      </c>
    </row>
    <row r="1023" spans="31:32" x14ac:dyDescent="0.25">
      <c r="AE1023" s="37">
        <f t="shared" si="30"/>
        <v>0</v>
      </c>
      <c r="AF1023" s="37">
        <f t="shared" si="31"/>
        <v>0</v>
      </c>
    </row>
    <row r="1024" spans="31:32" x14ac:dyDescent="0.25">
      <c r="AE1024" s="37">
        <f t="shared" si="30"/>
        <v>0</v>
      </c>
      <c r="AF1024" s="37">
        <f t="shared" si="31"/>
        <v>0</v>
      </c>
    </row>
    <row r="1025" spans="31:32" x14ac:dyDescent="0.25">
      <c r="AE1025" s="37">
        <f t="shared" si="30"/>
        <v>0</v>
      </c>
      <c r="AF1025" s="37">
        <f t="shared" si="31"/>
        <v>0</v>
      </c>
    </row>
    <row r="1026" spans="31:32" x14ac:dyDescent="0.25">
      <c r="AE1026" s="37">
        <f t="shared" si="30"/>
        <v>0</v>
      </c>
      <c r="AF1026" s="37">
        <f t="shared" si="31"/>
        <v>0</v>
      </c>
    </row>
    <row r="1027" spans="31:32" x14ac:dyDescent="0.25">
      <c r="AE1027" s="37">
        <f t="shared" ref="AE1027:AE1090" si="32">COUNTIF(I1027:AC1027,"Y")</f>
        <v>0</v>
      </c>
      <c r="AF1027" s="37">
        <f t="shared" si="31"/>
        <v>0</v>
      </c>
    </row>
    <row r="1028" spans="31:32" x14ac:dyDescent="0.25">
      <c r="AE1028" s="37">
        <f t="shared" si="32"/>
        <v>0</v>
      </c>
      <c r="AF1028" s="37">
        <f t="shared" ref="AF1028:AF1091" si="33">IF(AE1028&gt;0,1,0)</f>
        <v>0</v>
      </c>
    </row>
    <row r="1029" spans="31:32" x14ac:dyDescent="0.25">
      <c r="AE1029" s="37">
        <f t="shared" si="32"/>
        <v>0</v>
      </c>
      <c r="AF1029" s="37">
        <f t="shared" si="33"/>
        <v>0</v>
      </c>
    </row>
    <row r="1030" spans="31:32" x14ac:dyDescent="0.25">
      <c r="AE1030" s="37">
        <f t="shared" si="32"/>
        <v>0</v>
      </c>
      <c r="AF1030" s="37">
        <f t="shared" si="33"/>
        <v>0</v>
      </c>
    </row>
    <row r="1031" spans="31:32" x14ac:dyDescent="0.25">
      <c r="AE1031" s="37">
        <f t="shared" si="32"/>
        <v>0</v>
      </c>
      <c r="AF1031" s="37">
        <f t="shared" si="33"/>
        <v>0</v>
      </c>
    </row>
    <row r="1032" spans="31:32" x14ac:dyDescent="0.25">
      <c r="AE1032" s="37">
        <f t="shared" si="32"/>
        <v>0</v>
      </c>
      <c r="AF1032" s="37">
        <f t="shared" si="33"/>
        <v>0</v>
      </c>
    </row>
    <row r="1033" spans="31:32" x14ac:dyDescent="0.25">
      <c r="AE1033" s="37">
        <f t="shared" si="32"/>
        <v>0</v>
      </c>
      <c r="AF1033" s="37">
        <f t="shared" si="33"/>
        <v>0</v>
      </c>
    </row>
    <row r="1034" spans="31:32" x14ac:dyDescent="0.25">
      <c r="AE1034" s="37">
        <f t="shared" si="32"/>
        <v>0</v>
      </c>
      <c r="AF1034" s="37">
        <f t="shared" si="33"/>
        <v>0</v>
      </c>
    </row>
    <row r="1035" spans="31:32" x14ac:dyDescent="0.25">
      <c r="AE1035" s="37">
        <f t="shared" si="32"/>
        <v>0</v>
      </c>
      <c r="AF1035" s="37">
        <f t="shared" si="33"/>
        <v>0</v>
      </c>
    </row>
    <row r="1036" spans="31:32" x14ac:dyDescent="0.25">
      <c r="AE1036" s="37">
        <f t="shared" si="32"/>
        <v>0</v>
      </c>
      <c r="AF1036" s="37">
        <f t="shared" si="33"/>
        <v>0</v>
      </c>
    </row>
    <row r="1037" spans="31:32" x14ac:dyDescent="0.25">
      <c r="AE1037" s="37">
        <f t="shared" si="32"/>
        <v>0</v>
      </c>
      <c r="AF1037" s="37">
        <f t="shared" si="33"/>
        <v>0</v>
      </c>
    </row>
    <row r="1038" spans="31:32" x14ac:dyDescent="0.25">
      <c r="AE1038" s="37">
        <f t="shared" si="32"/>
        <v>0</v>
      </c>
      <c r="AF1038" s="37">
        <f t="shared" si="33"/>
        <v>0</v>
      </c>
    </row>
    <row r="1039" spans="31:32" x14ac:dyDescent="0.25">
      <c r="AE1039" s="37">
        <f t="shared" si="32"/>
        <v>0</v>
      </c>
      <c r="AF1039" s="37">
        <f t="shared" si="33"/>
        <v>0</v>
      </c>
    </row>
    <row r="1040" spans="31:32" x14ac:dyDescent="0.25">
      <c r="AE1040" s="37">
        <f t="shared" si="32"/>
        <v>0</v>
      </c>
      <c r="AF1040" s="37">
        <f t="shared" si="33"/>
        <v>0</v>
      </c>
    </row>
    <row r="1041" spans="31:32" x14ac:dyDescent="0.25">
      <c r="AE1041" s="37">
        <f t="shared" si="32"/>
        <v>0</v>
      </c>
      <c r="AF1041" s="37">
        <f t="shared" si="33"/>
        <v>0</v>
      </c>
    </row>
    <row r="1042" spans="31:32" x14ac:dyDescent="0.25">
      <c r="AE1042" s="37">
        <f t="shared" si="32"/>
        <v>0</v>
      </c>
      <c r="AF1042" s="37">
        <f t="shared" si="33"/>
        <v>0</v>
      </c>
    </row>
    <row r="1043" spans="31:32" x14ac:dyDescent="0.25">
      <c r="AE1043" s="37">
        <f t="shared" si="32"/>
        <v>0</v>
      </c>
      <c r="AF1043" s="37">
        <f t="shared" si="33"/>
        <v>0</v>
      </c>
    </row>
    <row r="1044" spans="31:32" x14ac:dyDescent="0.25">
      <c r="AE1044" s="37">
        <f t="shared" si="32"/>
        <v>0</v>
      </c>
      <c r="AF1044" s="37">
        <f t="shared" si="33"/>
        <v>0</v>
      </c>
    </row>
    <row r="1045" spans="31:32" x14ac:dyDescent="0.25">
      <c r="AE1045" s="37">
        <f t="shared" si="32"/>
        <v>0</v>
      </c>
      <c r="AF1045" s="37">
        <f t="shared" si="33"/>
        <v>0</v>
      </c>
    </row>
    <row r="1046" spans="31:32" x14ac:dyDescent="0.25">
      <c r="AE1046" s="37">
        <f t="shared" si="32"/>
        <v>0</v>
      </c>
      <c r="AF1046" s="37">
        <f t="shared" si="33"/>
        <v>0</v>
      </c>
    </row>
    <row r="1047" spans="31:32" x14ac:dyDescent="0.25">
      <c r="AE1047" s="37">
        <f t="shared" si="32"/>
        <v>0</v>
      </c>
      <c r="AF1047" s="37">
        <f t="shared" si="33"/>
        <v>0</v>
      </c>
    </row>
    <row r="1048" spans="31:32" x14ac:dyDescent="0.25">
      <c r="AE1048" s="37">
        <f t="shared" si="32"/>
        <v>0</v>
      </c>
      <c r="AF1048" s="37">
        <f t="shared" si="33"/>
        <v>0</v>
      </c>
    </row>
    <row r="1049" spans="31:32" x14ac:dyDescent="0.25">
      <c r="AE1049" s="37">
        <f t="shared" si="32"/>
        <v>0</v>
      </c>
      <c r="AF1049" s="37">
        <f t="shared" si="33"/>
        <v>0</v>
      </c>
    </row>
    <row r="1050" spans="31:32" x14ac:dyDescent="0.25">
      <c r="AE1050" s="37">
        <f t="shared" si="32"/>
        <v>0</v>
      </c>
      <c r="AF1050" s="37">
        <f t="shared" si="33"/>
        <v>0</v>
      </c>
    </row>
    <row r="1051" spans="31:32" x14ac:dyDescent="0.25">
      <c r="AE1051" s="37">
        <f t="shared" si="32"/>
        <v>0</v>
      </c>
      <c r="AF1051" s="37">
        <f t="shared" si="33"/>
        <v>0</v>
      </c>
    </row>
    <row r="1052" spans="31:32" x14ac:dyDescent="0.25">
      <c r="AE1052" s="37">
        <f t="shared" si="32"/>
        <v>0</v>
      </c>
      <c r="AF1052" s="37">
        <f t="shared" si="33"/>
        <v>0</v>
      </c>
    </row>
    <row r="1053" spans="31:32" x14ac:dyDescent="0.25">
      <c r="AE1053" s="37">
        <f t="shared" si="32"/>
        <v>0</v>
      </c>
      <c r="AF1053" s="37">
        <f t="shared" si="33"/>
        <v>0</v>
      </c>
    </row>
    <row r="1054" spans="31:32" x14ac:dyDescent="0.25">
      <c r="AE1054" s="37">
        <f t="shared" si="32"/>
        <v>0</v>
      </c>
      <c r="AF1054" s="37">
        <f t="shared" si="33"/>
        <v>0</v>
      </c>
    </row>
    <row r="1055" spans="31:32" x14ac:dyDescent="0.25">
      <c r="AE1055" s="37">
        <f t="shared" si="32"/>
        <v>0</v>
      </c>
      <c r="AF1055" s="37">
        <f t="shared" si="33"/>
        <v>0</v>
      </c>
    </row>
    <row r="1056" spans="31:32" x14ac:dyDescent="0.25">
      <c r="AE1056" s="37">
        <f t="shared" si="32"/>
        <v>0</v>
      </c>
      <c r="AF1056" s="37">
        <f t="shared" si="33"/>
        <v>0</v>
      </c>
    </row>
    <row r="1057" spans="31:32" x14ac:dyDescent="0.25">
      <c r="AE1057" s="37">
        <f t="shared" si="32"/>
        <v>0</v>
      </c>
      <c r="AF1057" s="37">
        <f t="shared" si="33"/>
        <v>0</v>
      </c>
    </row>
    <row r="1058" spans="31:32" x14ac:dyDescent="0.25">
      <c r="AE1058" s="37">
        <f t="shared" si="32"/>
        <v>0</v>
      </c>
      <c r="AF1058" s="37">
        <f t="shared" si="33"/>
        <v>0</v>
      </c>
    </row>
    <row r="1059" spans="31:32" x14ac:dyDescent="0.25">
      <c r="AE1059" s="37">
        <f t="shared" si="32"/>
        <v>0</v>
      </c>
      <c r="AF1059" s="37">
        <f t="shared" si="33"/>
        <v>0</v>
      </c>
    </row>
    <row r="1060" spans="31:32" x14ac:dyDescent="0.25">
      <c r="AE1060" s="37">
        <f t="shared" si="32"/>
        <v>0</v>
      </c>
      <c r="AF1060" s="37">
        <f t="shared" si="33"/>
        <v>0</v>
      </c>
    </row>
    <row r="1061" spans="31:32" x14ac:dyDescent="0.25">
      <c r="AE1061" s="37">
        <f t="shared" si="32"/>
        <v>0</v>
      </c>
      <c r="AF1061" s="37">
        <f t="shared" si="33"/>
        <v>0</v>
      </c>
    </row>
    <row r="1062" spans="31:32" x14ac:dyDescent="0.25">
      <c r="AE1062" s="37">
        <f t="shared" si="32"/>
        <v>0</v>
      </c>
      <c r="AF1062" s="37">
        <f t="shared" si="33"/>
        <v>0</v>
      </c>
    </row>
    <row r="1063" spans="31:32" x14ac:dyDescent="0.25">
      <c r="AE1063" s="37">
        <f t="shared" si="32"/>
        <v>0</v>
      </c>
      <c r="AF1063" s="37">
        <f t="shared" si="33"/>
        <v>0</v>
      </c>
    </row>
    <row r="1064" spans="31:32" x14ac:dyDescent="0.25">
      <c r="AE1064" s="37">
        <f t="shared" si="32"/>
        <v>0</v>
      </c>
      <c r="AF1064" s="37">
        <f t="shared" si="33"/>
        <v>0</v>
      </c>
    </row>
    <row r="1065" spans="31:32" x14ac:dyDescent="0.25">
      <c r="AE1065" s="37">
        <f t="shared" si="32"/>
        <v>0</v>
      </c>
      <c r="AF1065" s="37">
        <f t="shared" si="33"/>
        <v>0</v>
      </c>
    </row>
    <row r="1066" spans="31:32" x14ac:dyDescent="0.25">
      <c r="AE1066" s="37">
        <f t="shared" si="32"/>
        <v>0</v>
      </c>
      <c r="AF1066" s="37">
        <f t="shared" si="33"/>
        <v>0</v>
      </c>
    </row>
    <row r="1067" spans="31:32" x14ac:dyDescent="0.25">
      <c r="AE1067" s="37">
        <f t="shared" si="32"/>
        <v>0</v>
      </c>
      <c r="AF1067" s="37">
        <f t="shared" si="33"/>
        <v>0</v>
      </c>
    </row>
    <row r="1068" spans="31:32" x14ac:dyDescent="0.25">
      <c r="AE1068" s="37">
        <f t="shared" si="32"/>
        <v>0</v>
      </c>
      <c r="AF1068" s="37">
        <f t="shared" si="33"/>
        <v>0</v>
      </c>
    </row>
    <row r="1069" spans="31:32" x14ac:dyDescent="0.25">
      <c r="AE1069" s="37">
        <f t="shared" si="32"/>
        <v>0</v>
      </c>
      <c r="AF1069" s="37">
        <f t="shared" si="33"/>
        <v>0</v>
      </c>
    </row>
    <row r="1070" spans="31:32" x14ac:dyDescent="0.25">
      <c r="AE1070" s="37">
        <f t="shared" si="32"/>
        <v>0</v>
      </c>
      <c r="AF1070" s="37">
        <f t="shared" si="33"/>
        <v>0</v>
      </c>
    </row>
    <row r="1071" spans="31:32" x14ac:dyDescent="0.25">
      <c r="AE1071" s="37">
        <f t="shared" si="32"/>
        <v>0</v>
      </c>
      <c r="AF1071" s="37">
        <f t="shared" si="33"/>
        <v>0</v>
      </c>
    </row>
    <row r="1072" spans="31:32" x14ac:dyDescent="0.25">
      <c r="AE1072" s="37">
        <f t="shared" si="32"/>
        <v>0</v>
      </c>
      <c r="AF1072" s="37">
        <f t="shared" si="33"/>
        <v>0</v>
      </c>
    </row>
    <row r="1073" spans="31:32" x14ac:dyDescent="0.25">
      <c r="AE1073" s="37">
        <f t="shared" si="32"/>
        <v>0</v>
      </c>
      <c r="AF1073" s="37">
        <f t="shared" si="33"/>
        <v>0</v>
      </c>
    </row>
    <row r="1074" spans="31:32" x14ac:dyDescent="0.25">
      <c r="AE1074" s="37">
        <f t="shared" si="32"/>
        <v>0</v>
      </c>
      <c r="AF1074" s="37">
        <f t="shared" si="33"/>
        <v>0</v>
      </c>
    </row>
    <row r="1075" spans="31:32" x14ac:dyDescent="0.25">
      <c r="AE1075" s="37">
        <f t="shared" si="32"/>
        <v>0</v>
      </c>
      <c r="AF1075" s="37">
        <f t="shared" si="33"/>
        <v>0</v>
      </c>
    </row>
    <row r="1076" spans="31:32" x14ac:dyDescent="0.25">
      <c r="AE1076" s="37">
        <f t="shared" si="32"/>
        <v>0</v>
      </c>
      <c r="AF1076" s="37">
        <f t="shared" si="33"/>
        <v>0</v>
      </c>
    </row>
    <row r="1077" spans="31:32" x14ac:dyDescent="0.25">
      <c r="AE1077" s="37">
        <f t="shared" si="32"/>
        <v>0</v>
      </c>
      <c r="AF1077" s="37">
        <f t="shared" si="33"/>
        <v>0</v>
      </c>
    </row>
    <row r="1078" spans="31:32" x14ac:dyDescent="0.25">
      <c r="AE1078" s="37">
        <f t="shared" si="32"/>
        <v>0</v>
      </c>
      <c r="AF1078" s="37">
        <f t="shared" si="33"/>
        <v>0</v>
      </c>
    </row>
    <row r="1079" spans="31:32" x14ac:dyDescent="0.25">
      <c r="AE1079" s="37">
        <f t="shared" si="32"/>
        <v>0</v>
      </c>
      <c r="AF1079" s="37">
        <f t="shared" si="33"/>
        <v>0</v>
      </c>
    </row>
    <row r="1080" spans="31:32" x14ac:dyDescent="0.25">
      <c r="AE1080" s="37">
        <f t="shared" si="32"/>
        <v>0</v>
      </c>
      <c r="AF1080" s="37">
        <f t="shared" si="33"/>
        <v>0</v>
      </c>
    </row>
    <row r="1081" spans="31:32" x14ac:dyDescent="0.25">
      <c r="AE1081" s="37">
        <f t="shared" si="32"/>
        <v>0</v>
      </c>
      <c r="AF1081" s="37">
        <f t="shared" si="33"/>
        <v>0</v>
      </c>
    </row>
    <row r="1082" spans="31:32" x14ac:dyDescent="0.25">
      <c r="AE1082" s="37">
        <f t="shared" si="32"/>
        <v>0</v>
      </c>
      <c r="AF1082" s="37">
        <f t="shared" si="33"/>
        <v>0</v>
      </c>
    </row>
    <row r="1083" spans="31:32" x14ac:dyDescent="0.25">
      <c r="AE1083" s="37">
        <f t="shared" si="32"/>
        <v>0</v>
      </c>
      <c r="AF1083" s="37">
        <f t="shared" si="33"/>
        <v>0</v>
      </c>
    </row>
    <row r="1084" spans="31:32" x14ac:dyDescent="0.25">
      <c r="AE1084" s="37">
        <f t="shared" si="32"/>
        <v>0</v>
      </c>
      <c r="AF1084" s="37">
        <f t="shared" si="33"/>
        <v>0</v>
      </c>
    </row>
    <row r="1085" spans="31:32" x14ac:dyDescent="0.25">
      <c r="AE1085" s="37">
        <f t="shared" si="32"/>
        <v>0</v>
      </c>
      <c r="AF1085" s="37">
        <f t="shared" si="33"/>
        <v>0</v>
      </c>
    </row>
    <row r="1086" spans="31:32" x14ac:dyDescent="0.25">
      <c r="AE1086" s="37">
        <f t="shared" si="32"/>
        <v>0</v>
      </c>
      <c r="AF1086" s="37">
        <f t="shared" si="33"/>
        <v>0</v>
      </c>
    </row>
    <row r="1087" spans="31:32" x14ac:dyDescent="0.25">
      <c r="AE1087" s="37">
        <f t="shared" si="32"/>
        <v>0</v>
      </c>
      <c r="AF1087" s="37">
        <f t="shared" si="33"/>
        <v>0</v>
      </c>
    </row>
    <row r="1088" spans="31:32" x14ac:dyDescent="0.25">
      <c r="AE1088" s="37">
        <f t="shared" si="32"/>
        <v>0</v>
      </c>
      <c r="AF1088" s="37">
        <f t="shared" si="33"/>
        <v>0</v>
      </c>
    </row>
    <row r="1089" spans="31:32" x14ac:dyDescent="0.25">
      <c r="AE1089" s="37">
        <f t="shared" si="32"/>
        <v>0</v>
      </c>
      <c r="AF1089" s="37">
        <f t="shared" si="33"/>
        <v>0</v>
      </c>
    </row>
    <row r="1090" spans="31:32" x14ac:dyDescent="0.25">
      <c r="AE1090" s="37">
        <f t="shared" si="32"/>
        <v>0</v>
      </c>
      <c r="AF1090" s="37">
        <f t="shared" si="33"/>
        <v>0</v>
      </c>
    </row>
    <row r="1091" spans="31:32" x14ac:dyDescent="0.25">
      <c r="AE1091" s="37">
        <f t="shared" ref="AE1091:AE1154" si="34">COUNTIF(I1091:AC1091,"Y")</f>
        <v>0</v>
      </c>
      <c r="AF1091" s="37">
        <f t="shared" si="33"/>
        <v>0</v>
      </c>
    </row>
    <row r="1092" spans="31:32" x14ac:dyDescent="0.25">
      <c r="AE1092" s="37">
        <f t="shared" si="34"/>
        <v>0</v>
      </c>
      <c r="AF1092" s="37">
        <f t="shared" ref="AF1092:AF1155" si="35">IF(AE1092&gt;0,1,0)</f>
        <v>0</v>
      </c>
    </row>
    <row r="1093" spans="31:32" x14ac:dyDescent="0.25">
      <c r="AE1093" s="37">
        <f t="shared" si="34"/>
        <v>0</v>
      </c>
      <c r="AF1093" s="37">
        <f t="shared" si="35"/>
        <v>0</v>
      </c>
    </row>
    <row r="1094" spans="31:32" x14ac:dyDescent="0.25">
      <c r="AE1094" s="37">
        <f t="shared" si="34"/>
        <v>0</v>
      </c>
      <c r="AF1094" s="37">
        <f t="shared" si="35"/>
        <v>0</v>
      </c>
    </row>
    <row r="1095" spans="31:32" x14ac:dyDescent="0.25">
      <c r="AE1095" s="37">
        <f t="shared" si="34"/>
        <v>0</v>
      </c>
      <c r="AF1095" s="37">
        <f t="shared" si="35"/>
        <v>0</v>
      </c>
    </row>
    <row r="1096" spans="31:32" x14ac:dyDescent="0.25">
      <c r="AE1096" s="37">
        <f t="shared" si="34"/>
        <v>0</v>
      </c>
      <c r="AF1096" s="37">
        <f t="shared" si="35"/>
        <v>0</v>
      </c>
    </row>
    <row r="1097" spans="31:32" x14ac:dyDescent="0.25">
      <c r="AE1097" s="37">
        <f t="shared" si="34"/>
        <v>0</v>
      </c>
      <c r="AF1097" s="37">
        <f t="shared" si="35"/>
        <v>0</v>
      </c>
    </row>
    <row r="1098" spans="31:32" x14ac:dyDescent="0.25">
      <c r="AE1098" s="37">
        <f t="shared" si="34"/>
        <v>0</v>
      </c>
      <c r="AF1098" s="37">
        <f t="shared" si="35"/>
        <v>0</v>
      </c>
    </row>
    <row r="1099" spans="31:32" x14ac:dyDescent="0.25">
      <c r="AE1099" s="37">
        <f t="shared" si="34"/>
        <v>0</v>
      </c>
      <c r="AF1099" s="37">
        <f t="shared" si="35"/>
        <v>0</v>
      </c>
    </row>
    <row r="1100" spans="31:32" x14ac:dyDescent="0.25">
      <c r="AE1100" s="37">
        <f t="shared" si="34"/>
        <v>0</v>
      </c>
      <c r="AF1100" s="37">
        <f t="shared" si="35"/>
        <v>0</v>
      </c>
    </row>
    <row r="1101" spans="31:32" x14ac:dyDescent="0.25">
      <c r="AE1101" s="37">
        <f t="shared" si="34"/>
        <v>0</v>
      </c>
      <c r="AF1101" s="37">
        <f t="shared" si="35"/>
        <v>0</v>
      </c>
    </row>
    <row r="1102" spans="31:32" x14ac:dyDescent="0.25">
      <c r="AE1102" s="37">
        <f t="shared" si="34"/>
        <v>0</v>
      </c>
      <c r="AF1102" s="37">
        <f t="shared" si="35"/>
        <v>0</v>
      </c>
    </row>
    <row r="1103" spans="31:32" x14ac:dyDescent="0.25">
      <c r="AE1103" s="37">
        <f t="shared" si="34"/>
        <v>0</v>
      </c>
      <c r="AF1103" s="37">
        <f t="shared" si="35"/>
        <v>0</v>
      </c>
    </row>
    <row r="1104" spans="31:32" x14ac:dyDescent="0.25">
      <c r="AE1104" s="37">
        <f t="shared" si="34"/>
        <v>0</v>
      </c>
      <c r="AF1104" s="37">
        <f t="shared" si="35"/>
        <v>0</v>
      </c>
    </row>
    <row r="1105" spans="31:32" x14ac:dyDescent="0.25">
      <c r="AE1105" s="37">
        <f t="shared" si="34"/>
        <v>0</v>
      </c>
      <c r="AF1105" s="37">
        <f t="shared" si="35"/>
        <v>0</v>
      </c>
    </row>
    <row r="1106" spans="31:32" x14ac:dyDescent="0.25">
      <c r="AE1106" s="37">
        <f t="shared" si="34"/>
        <v>0</v>
      </c>
      <c r="AF1106" s="37">
        <f t="shared" si="35"/>
        <v>0</v>
      </c>
    </row>
    <row r="1107" spans="31:32" x14ac:dyDescent="0.25">
      <c r="AE1107" s="37">
        <f t="shared" si="34"/>
        <v>0</v>
      </c>
      <c r="AF1107" s="37">
        <f t="shared" si="35"/>
        <v>0</v>
      </c>
    </row>
    <row r="1108" spans="31:32" x14ac:dyDescent="0.25">
      <c r="AE1108" s="37">
        <f t="shared" si="34"/>
        <v>0</v>
      </c>
      <c r="AF1108" s="37">
        <f t="shared" si="35"/>
        <v>0</v>
      </c>
    </row>
    <row r="1109" spans="31:32" x14ac:dyDescent="0.25">
      <c r="AE1109" s="37">
        <f t="shared" si="34"/>
        <v>0</v>
      </c>
      <c r="AF1109" s="37">
        <f t="shared" si="35"/>
        <v>0</v>
      </c>
    </row>
    <row r="1110" spans="31:32" x14ac:dyDescent="0.25">
      <c r="AE1110" s="37">
        <f t="shared" si="34"/>
        <v>0</v>
      </c>
      <c r="AF1110" s="37">
        <f t="shared" si="35"/>
        <v>0</v>
      </c>
    </row>
    <row r="1111" spans="31:32" x14ac:dyDescent="0.25">
      <c r="AE1111" s="37">
        <f t="shared" si="34"/>
        <v>0</v>
      </c>
      <c r="AF1111" s="37">
        <f t="shared" si="35"/>
        <v>0</v>
      </c>
    </row>
    <row r="1112" spans="31:32" x14ac:dyDescent="0.25">
      <c r="AE1112" s="37">
        <f t="shared" si="34"/>
        <v>0</v>
      </c>
      <c r="AF1112" s="37">
        <f t="shared" si="35"/>
        <v>0</v>
      </c>
    </row>
    <row r="1113" spans="31:32" x14ac:dyDescent="0.25">
      <c r="AE1113" s="37">
        <f t="shared" si="34"/>
        <v>0</v>
      </c>
      <c r="AF1113" s="37">
        <f t="shared" si="35"/>
        <v>0</v>
      </c>
    </row>
    <row r="1114" spans="31:32" x14ac:dyDescent="0.25">
      <c r="AE1114" s="37">
        <f t="shared" si="34"/>
        <v>0</v>
      </c>
      <c r="AF1114" s="37">
        <f t="shared" si="35"/>
        <v>0</v>
      </c>
    </row>
    <row r="1115" spans="31:32" x14ac:dyDescent="0.25">
      <c r="AE1115" s="37">
        <f t="shared" si="34"/>
        <v>0</v>
      </c>
      <c r="AF1115" s="37">
        <f t="shared" si="35"/>
        <v>0</v>
      </c>
    </row>
    <row r="1116" spans="31:32" x14ac:dyDescent="0.25">
      <c r="AE1116" s="37">
        <f t="shared" si="34"/>
        <v>0</v>
      </c>
      <c r="AF1116" s="37">
        <f t="shared" si="35"/>
        <v>0</v>
      </c>
    </row>
    <row r="1117" spans="31:32" x14ac:dyDescent="0.25">
      <c r="AE1117" s="37">
        <f t="shared" si="34"/>
        <v>0</v>
      </c>
      <c r="AF1117" s="37">
        <f t="shared" si="35"/>
        <v>0</v>
      </c>
    </row>
    <row r="1118" spans="31:32" x14ac:dyDescent="0.25">
      <c r="AE1118" s="37">
        <f t="shared" si="34"/>
        <v>0</v>
      </c>
      <c r="AF1118" s="37">
        <f t="shared" si="35"/>
        <v>0</v>
      </c>
    </row>
    <row r="1119" spans="31:32" x14ac:dyDescent="0.25">
      <c r="AE1119" s="37">
        <f t="shared" si="34"/>
        <v>0</v>
      </c>
      <c r="AF1119" s="37">
        <f t="shared" si="35"/>
        <v>0</v>
      </c>
    </row>
    <row r="1120" spans="31:32" x14ac:dyDescent="0.25">
      <c r="AE1120" s="37">
        <f t="shared" si="34"/>
        <v>0</v>
      </c>
      <c r="AF1120" s="37">
        <f t="shared" si="35"/>
        <v>0</v>
      </c>
    </row>
    <row r="1121" spans="31:32" x14ac:dyDescent="0.25">
      <c r="AE1121" s="37">
        <f t="shared" si="34"/>
        <v>0</v>
      </c>
      <c r="AF1121" s="37">
        <f t="shared" si="35"/>
        <v>0</v>
      </c>
    </row>
    <row r="1122" spans="31:32" x14ac:dyDescent="0.25">
      <c r="AE1122" s="37">
        <f t="shared" si="34"/>
        <v>0</v>
      </c>
      <c r="AF1122" s="37">
        <f t="shared" si="35"/>
        <v>0</v>
      </c>
    </row>
    <row r="1123" spans="31:32" x14ac:dyDescent="0.25">
      <c r="AE1123" s="37">
        <f t="shared" si="34"/>
        <v>0</v>
      </c>
      <c r="AF1123" s="37">
        <f t="shared" si="35"/>
        <v>0</v>
      </c>
    </row>
    <row r="1124" spans="31:32" x14ac:dyDescent="0.25">
      <c r="AE1124" s="37">
        <f t="shared" si="34"/>
        <v>0</v>
      </c>
      <c r="AF1124" s="37">
        <f t="shared" si="35"/>
        <v>0</v>
      </c>
    </row>
    <row r="1125" spans="31:32" x14ac:dyDescent="0.25">
      <c r="AE1125" s="37">
        <f t="shared" si="34"/>
        <v>0</v>
      </c>
      <c r="AF1125" s="37">
        <f t="shared" si="35"/>
        <v>0</v>
      </c>
    </row>
    <row r="1126" spans="31:32" x14ac:dyDescent="0.25">
      <c r="AE1126" s="37">
        <f t="shared" si="34"/>
        <v>0</v>
      </c>
      <c r="AF1126" s="37">
        <f t="shared" si="35"/>
        <v>0</v>
      </c>
    </row>
    <row r="1127" spans="31:32" x14ac:dyDescent="0.25">
      <c r="AE1127" s="37">
        <f t="shared" si="34"/>
        <v>0</v>
      </c>
      <c r="AF1127" s="37">
        <f t="shared" si="35"/>
        <v>0</v>
      </c>
    </row>
    <row r="1128" spans="31:32" x14ac:dyDescent="0.25">
      <c r="AE1128" s="37">
        <f t="shared" si="34"/>
        <v>0</v>
      </c>
      <c r="AF1128" s="37">
        <f t="shared" si="35"/>
        <v>0</v>
      </c>
    </row>
    <row r="1129" spans="31:32" x14ac:dyDescent="0.25">
      <c r="AE1129" s="37">
        <f t="shared" si="34"/>
        <v>0</v>
      </c>
      <c r="AF1129" s="37">
        <f t="shared" si="35"/>
        <v>0</v>
      </c>
    </row>
    <row r="1130" spans="31:32" x14ac:dyDescent="0.25">
      <c r="AE1130" s="37">
        <f t="shared" si="34"/>
        <v>0</v>
      </c>
      <c r="AF1130" s="37">
        <f t="shared" si="35"/>
        <v>0</v>
      </c>
    </row>
    <row r="1131" spans="31:32" x14ac:dyDescent="0.25">
      <c r="AE1131" s="37">
        <f t="shared" si="34"/>
        <v>0</v>
      </c>
      <c r="AF1131" s="37">
        <f t="shared" si="35"/>
        <v>0</v>
      </c>
    </row>
    <row r="1132" spans="31:32" x14ac:dyDescent="0.25">
      <c r="AE1132" s="37">
        <f t="shared" si="34"/>
        <v>0</v>
      </c>
      <c r="AF1132" s="37">
        <f t="shared" si="35"/>
        <v>0</v>
      </c>
    </row>
    <row r="1133" spans="31:32" x14ac:dyDescent="0.25">
      <c r="AE1133" s="37">
        <f t="shared" si="34"/>
        <v>0</v>
      </c>
      <c r="AF1133" s="37">
        <f t="shared" si="35"/>
        <v>0</v>
      </c>
    </row>
    <row r="1134" spans="31:32" x14ac:dyDescent="0.25">
      <c r="AE1134" s="37">
        <f t="shared" si="34"/>
        <v>0</v>
      </c>
      <c r="AF1134" s="37">
        <f t="shared" si="35"/>
        <v>0</v>
      </c>
    </row>
    <row r="1135" spans="31:32" x14ac:dyDescent="0.25">
      <c r="AE1135" s="37">
        <f t="shared" si="34"/>
        <v>0</v>
      </c>
      <c r="AF1135" s="37">
        <f t="shared" si="35"/>
        <v>0</v>
      </c>
    </row>
    <row r="1136" spans="31:32" x14ac:dyDescent="0.25">
      <c r="AE1136" s="37">
        <f t="shared" si="34"/>
        <v>0</v>
      </c>
      <c r="AF1136" s="37">
        <f t="shared" si="35"/>
        <v>0</v>
      </c>
    </row>
    <row r="1137" spans="31:32" x14ac:dyDescent="0.25">
      <c r="AE1137" s="37">
        <f t="shared" si="34"/>
        <v>0</v>
      </c>
      <c r="AF1137" s="37">
        <f t="shared" si="35"/>
        <v>0</v>
      </c>
    </row>
    <row r="1138" spans="31:32" x14ac:dyDescent="0.25">
      <c r="AE1138" s="37">
        <f t="shared" si="34"/>
        <v>0</v>
      </c>
      <c r="AF1138" s="37">
        <f t="shared" si="35"/>
        <v>0</v>
      </c>
    </row>
    <row r="1139" spans="31:32" x14ac:dyDescent="0.25">
      <c r="AE1139" s="37">
        <f t="shared" si="34"/>
        <v>0</v>
      </c>
      <c r="AF1139" s="37">
        <f t="shared" si="35"/>
        <v>0</v>
      </c>
    </row>
    <row r="1140" spans="31:32" x14ac:dyDescent="0.25">
      <c r="AE1140" s="37">
        <f t="shared" si="34"/>
        <v>0</v>
      </c>
      <c r="AF1140" s="37">
        <f t="shared" si="35"/>
        <v>0</v>
      </c>
    </row>
    <row r="1141" spans="31:32" x14ac:dyDescent="0.25">
      <c r="AE1141" s="37">
        <f t="shared" si="34"/>
        <v>0</v>
      </c>
      <c r="AF1141" s="37">
        <f t="shared" si="35"/>
        <v>0</v>
      </c>
    </row>
    <row r="1142" spans="31:32" x14ac:dyDescent="0.25">
      <c r="AE1142" s="37">
        <f t="shared" si="34"/>
        <v>0</v>
      </c>
      <c r="AF1142" s="37">
        <f t="shared" si="35"/>
        <v>0</v>
      </c>
    </row>
    <row r="1143" spans="31:32" x14ac:dyDescent="0.25">
      <c r="AE1143" s="37">
        <f t="shared" si="34"/>
        <v>0</v>
      </c>
      <c r="AF1143" s="37">
        <f t="shared" si="35"/>
        <v>0</v>
      </c>
    </row>
    <row r="1144" spans="31:32" x14ac:dyDescent="0.25">
      <c r="AE1144" s="37">
        <f t="shared" si="34"/>
        <v>0</v>
      </c>
      <c r="AF1144" s="37">
        <f t="shared" si="35"/>
        <v>0</v>
      </c>
    </row>
    <row r="1145" spans="31:32" x14ac:dyDescent="0.25">
      <c r="AE1145" s="37">
        <f t="shared" si="34"/>
        <v>0</v>
      </c>
      <c r="AF1145" s="37">
        <f t="shared" si="35"/>
        <v>0</v>
      </c>
    </row>
    <row r="1146" spans="31:32" x14ac:dyDescent="0.25">
      <c r="AE1146" s="37">
        <f t="shared" si="34"/>
        <v>0</v>
      </c>
      <c r="AF1146" s="37">
        <f t="shared" si="35"/>
        <v>0</v>
      </c>
    </row>
    <row r="1147" spans="31:32" x14ac:dyDescent="0.25">
      <c r="AE1147" s="37">
        <f t="shared" si="34"/>
        <v>0</v>
      </c>
      <c r="AF1147" s="37">
        <f t="shared" si="35"/>
        <v>0</v>
      </c>
    </row>
    <row r="1148" spans="31:32" x14ac:dyDescent="0.25">
      <c r="AE1148" s="37">
        <f t="shared" si="34"/>
        <v>0</v>
      </c>
      <c r="AF1148" s="37">
        <f t="shared" si="35"/>
        <v>0</v>
      </c>
    </row>
    <row r="1149" spans="31:32" x14ac:dyDescent="0.25">
      <c r="AE1149" s="37">
        <f t="shared" si="34"/>
        <v>0</v>
      </c>
      <c r="AF1149" s="37">
        <f t="shared" si="35"/>
        <v>0</v>
      </c>
    </row>
    <row r="1150" spans="31:32" x14ac:dyDescent="0.25">
      <c r="AE1150" s="37">
        <f t="shared" si="34"/>
        <v>0</v>
      </c>
      <c r="AF1150" s="37">
        <f t="shared" si="35"/>
        <v>0</v>
      </c>
    </row>
    <row r="1151" spans="31:32" x14ac:dyDescent="0.25">
      <c r="AE1151" s="37">
        <f t="shared" si="34"/>
        <v>0</v>
      </c>
      <c r="AF1151" s="37">
        <f t="shared" si="35"/>
        <v>0</v>
      </c>
    </row>
    <row r="1152" spans="31:32" x14ac:dyDescent="0.25">
      <c r="AE1152" s="37">
        <f t="shared" si="34"/>
        <v>0</v>
      </c>
      <c r="AF1152" s="37">
        <f t="shared" si="35"/>
        <v>0</v>
      </c>
    </row>
    <row r="1153" spans="31:32" x14ac:dyDescent="0.25">
      <c r="AE1153" s="37">
        <f t="shared" si="34"/>
        <v>0</v>
      </c>
      <c r="AF1153" s="37">
        <f t="shared" si="35"/>
        <v>0</v>
      </c>
    </row>
    <row r="1154" spans="31:32" x14ac:dyDescent="0.25">
      <c r="AE1154" s="37">
        <f t="shared" si="34"/>
        <v>0</v>
      </c>
      <c r="AF1154" s="37">
        <f t="shared" si="35"/>
        <v>0</v>
      </c>
    </row>
    <row r="1155" spans="31:32" x14ac:dyDescent="0.25">
      <c r="AE1155" s="37">
        <f t="shared" ref="AE1155:AE1218" si="36">COUNTIF(I1155:AC1155,"Y")</f>
        <v>0</v>
      </c>
      <c r="AF1155" s="37">
        <f t="shared" si="35"/>
        <v>0</v>
      </c>
    </row>
    <row r="1156" spans="31:32" x14ac:dyDescent="0.25">
      <c r="AE1156" s="37">
        <f t="shared" si="36"/>
        <v>0</v>
      </c>
      <c r="AF1156" s="37">
        <f t="shared" ref="AF1156:AF1219" si="37">IF(AE1156&gt;0,1,0)</f>
        <v>0</v>
      </c>
    </row>
    <row r="1157" spans="31:32" x14ac:dyDescent="0.25">
      <c r="AE1157" s="37">
        <f t="shared" si="36"/>
        <v>0</v>
      </c>
      <c r="AF1157" s="37">
        <f t="shared" si="37"/>
        <v>0</v>
      </c>
    </row>
    <row r="1158" spans="31:32" x14ac:dyDescent="0.25">
      <c r="AE1158" s="37">
        <f t="shared" si="36"/>
        <v>0</v>
      </c>
      <c r="AF1158" s="37">
        <f t="shared" si="37"/>
        <v>0</v>
      </c>
    </row>
    <row r="1159" spans="31:32" x14ac:dyDescent="0.25">
      <c r="AE1159" s="37">
        <f t="shared" si="36"/>
        <v>0</v>
      </c>
      <c r="AF1159" s="37">
        <f t="shared" si="37"/>
        <v>0</v>
      </c>
    </row>
    <row r="1160" spans="31:32" x14ac:dyDescent="0.25">
      <c r="AE1160" s="37">
        <f t="shared" si="36"/>
        <v>0</v>
      </c>
      <c r="AF1160" s="37">
        <f t="shared" si="37"/>
        <v>0</v>
      </c>
    </row>
    <row r="1161" spans="31:32" x14ac:dyDescent="0.25">
      <c r="AE1161" s="37">
        <f t="shared" si="36"/>
        <v>0</v>
      </c>
      <c r="AF1161" s="37">
        <f t="shared" si="37"/>
        <v>0</v>
      </c>
    </row>
    <row r="1162" spans="31:32" x14ac:dyDescent="0.25">
      <c r="AE1162" s="37">
        <f t="shared" si="36"/>
        <v>0</v>
      </c>
      <c r="AF1162" s="37">
        <f t="shared" si="37"/>
        <v>0</v>
      </c>
    </row>
    <row r="1163" spans="31:32" x14ac:dyDescent="0.25">
      <c r="AE1163" s="37">
        <f t="shared" si="36"/>
        <v>0</v>
      </c>
      <c r="AF1163" s="37">
        <f t="shared" si="37"/>
        <v>0</v>
      </c>
    </row>
    <row r="1164" spans="31:32" x14ac:dyDescent="0.25">
      <c r="AE1164" s="37">
        <f t="shared" si="36"/>
        <v>0</v>
      </c>
      <c r="AF1164" s="37">
        <f t="shared" si="37"/>
        <v>0</v>
      </c>
    </row>
    <row r="1165" spans="31:32" x14ac:dyDescent="0.25">
      <c r="AE1165" s="37">
        <f t="shared" si="36"/>
        <v>0</v>
      </c>
      <c r="AF1165" s="37">
        <f t="shared" si="37"/>
        <v>0</v>
      </c>
    </row>
    <row r="1166" spans="31:32" x14ac:dyDescent="0.25">
      <c r="AE1166" s="37">
        <f t="shared" si="36"/>
        <v>0</v>
      </c>
      <c r="AF1166" s="37">
        <f t="shared" si="37"/>
        <v>0</v>
      </c>
    </row>
    <row r="1167" spans="31:32" x14ac:dyDescent="0.25">
      <c r="AE1167" s="37">
        <f t="shared" si="36"/>
        <v>0</v>
      </c>
      <c r="AF1167" s="37">
        <f t="shared" si="37"/>
        <v>0</v>
      </c>
    </row>
    <row r="1168" spans="31:32" x14ac:dyDescent="0.25">
      <c r="AE1168" s="37">
        <f t="shared" si="36"/>
        <v>0</v>
      </c>
      <c r="AF1168" s="37">
        <f t="shared" si="37"/>
        <v>0</v>
      </c>
    </row>
    <row r="1169" spans="31:32" x14ac:dyDescent="0.25">
      <c r="AE1169" s="37">
        <f t="shared" si="36"/>
        <v>0</v>
      </c>
      <c r="AF1169" s="37">
        <f t="shared" si="37"/>
        <v>0</v>
      </c>
    </row>
    <row r="1170" spans="31:32" x14ac:dyDescent="0.25">
      <c r="AE1170" s="37">
        <f t="shared" si="36"/>
        <v>0</v>
      </c>
      <c r="AF1170" s="37">
        <f t="shared" si="37"/>
        <v>0</v>
      </c>
    </row>
    <row r="1171" spans="31:32" x14ac:dyDescent="0.25">
      <c r="AE1171" s="37">
        <f t="shared" si="36"/>
        <v>0</v>
      </c>
      <c r="AF1171" s="37">
        <f t="shared" si="37"/>
        <v>0</v>
      </c>
    </row>
    <row r="1172" spans="31:32" x14ac:dyDescent="0.25">
      <c r="AE1172" s="37">
        <f t="shared" si="36"/>
        <v>0</v>
      </c>
      <c r="AF1172" s="37">
        <f t="shared" si="37"/>
        <v>0</v>
      </c>
    </row>
    <row r="1173" spans="31:32" x14ac:dyDescent="0.25">
      <c r="AE1173" s="37">
        <f t="shared" si="36"/>
        <v>0</v>
      </c>
      <c r="AF1173" s="37">
        <f t="shared" si="37"/>
        <v>0</v>
      </c>
    </row>
    <row r="1174" spans="31:32" x14ac:dyDescent="0.25">
      <c r="AE1174" s="37">
        <f t="shared" si="36"/>
        <v>0</v>
      </c>
      <c r="AF1174" s="37">
        <f t="shared" si="37"/>
        <v>0</v>
      </c>
    </row>
    <row r="1175" spans="31:32" x14ac:dyDescent="0.25">
      <c r="AE1175" s="37">
        <f t="shared" si="36"/>
        <v>0</v>
      </c>
      <c r="AF1175" s="37">
        <f t="shared" si="37"/>
        <v>0</v>
      </c>
    </row>
    <row r="1176" spans="31:32" x14ac:dyDescent="0.25">
      <c r="AE1176" s="37">
        <f t="shared" si="36"/>
        <v>0</v>
      </c>
      <c r="AF1176" s="37">
        <f t="shared" si="37"/>
        <v>0</v>
      </c>
    </row>
    <row r="1177" spans="31:32" x14ac:dyDescent="0.25">
      <c r="AE1177" s="37">
        <f t="shared" si="36"/>
        <v>0</v>
      </c>
      <c r="AF1177" s="37">
        <f t="shared" si="37"/>
        <v>0</v>
      </c>
    </row>
    <row r="1178" spans="31:32" x14ac:dyDescent="0.25">
      <c r="AE1178" s="37">
        <f t="shared" si="36"/>
        <v>0</v>
      </c>
      <c r="AF1178" s="37">
        <f t="shared" si="37"/>
        <v>0</v>
      </c>
    </row>
    <row r="1179" spans="31:32" x14ac:dyDescent="0.25">
      <c r="AE1179" s="37">
        <f t="shared" si="36"/>
        <v>0</v>
      </c>
      <c r="AF1179" s="37">
        <f t="shared" si="37"/>
        <v>0</v>
      </c>
    </row>
    <row r="1180" spans="31:32" x14ac:dyDescent="0.25">
      <c r="AE1180" s="37">
        <f t="shared" si="36"/>
        <v>0</v>
      </c>
      <c r="AF1180" s="37">
        <f t="shared" si="37"/>
        <v>0</v>
      </c>
    </row>
    <row r="1181" spans="31:32" x14ac:dyDescent="0.25">
      <c r="AE1181" s="37">
        <f t="shared" si="36"/>
        <v>0</v>
      </c>
      <c r="AF1181" s="37">
        <f t="shared" si="37"/>
        <v>0</v>
      </c>
    </row>
    <row r="1182" spans="31:32" x14ac:dyDescent="0.25">
      <c r="AE1182" s="37">
        <f t="shared" si="36"/>
        <v>0</v>
      </c>
      <c r="AF1182" s="37">
        <f t="shared" si="37"/>
        <v>0</v>
      </c>
    </row>
    <row r="1183" spans="31:32" x14ac:dyDescent="0.25">
      <c r="AE1183" s="37">
        <f t="shared" si="36"/>
        <v>0</v>
      </c>
      <c r="AF1183" s="37">
        <f t="shared" si="37"/>
        <v>0</v>
      </c>
    </row>
    <row r="1184" spans="31:32" x14ac:dyDescent="0.25">
      <c r="AE1184" s="37">
        <f t="shared" si="36"/>
        <v>0</v>
      </c>
      <c r="AF1184" s="37">
        <f t="shared" si="37"/>
        <v>0</v>
      </c>
    </row>
    <row r="1185" spans="31:32" x14ac:dyDescent="0.25">
      <c r="AE1185" s="37">
        <f t="shared" si="36"/>
        <v>0</v>
      </c>
      <c r="AF1185" s="37">
        <f t="shared" si="37"/>
        <v>0</v>
      </c>
    </row>
    <row r="1186" spans="31:32" x14ac:dyDescent="0.25">
      <c r="AE1186" s="37">
        <f t="shared" si="36"/>
        <v>0</v>
      </c>
      <c r="AF1186" s="37">
        <f t="shared" si="37"/>
        <v>0</v>
      </c>
    </row>
    <row r="1187" spans="31:32" x14ac:dyDescent="0.25">
      <c r="AE1187" s="37">
        <f t="shared" si="36"/>
        <v>0</v>
      </c>
      <c r="AF1187" s="37">
        <f t="shared" si="37"/>
        <v>0</v>
      </c>
    </row>
    <row r="1188" spans="31:32" x14ac:dyDescent="0.25">
      <c r="AE1188" s="37">
        <f t="shared" si="36"/>
        <v>0</v>
      </c>
      <c r="AF1188" s="37">
        <f t="shared" si="37"/>
        <v>0</v>
      </c>
    </row>
    <row r="1189" spans="31:32" x14ac:dyDescent="0.25">
      <c r="AE1189" s="37">
        <f t="shared" si="36"/>
        <v>0</v>
      </c>
      <c r="AF1189" s="37">
        <f t="shared" si="37"/>
        <v>0</v>
      </c>
    </row>
    <row r="1190" spans="31:32" x14ac:dyDescent="0.25">
      <c r="AE1190" s="37">
        <f t="shared" si="36"/>
        <v>0</v>
      </c>
      <c r="AF1190" s="37">
        <f t="shared" si="37"/>
        <v>0</v>
      </c>
    </row>
    <row r="1191" spans="31:32" x14ac:dyDescent="0.25">
      <c r="AE1191" s="37">
        <f t="shared" si="36"/>
        <v>0</v>
      </c>
      <c r="AF1191" s="37">
        <f t="shared" si="37"/>
        <v>0</v>
      </c>
    </row>
    <row r="1192" spans="31:32" x14ac:dyDescent="0.25">
      <c r="AE1192" s="37">
        <f t="shared" si="36"/>
        <v>0</v>
      </c>
      <c r="AF1192" s="37">
        <f t="shared" si="37"/>
        <v>0</v>
      </c>
    </row>
    <row r="1193" spans="31:32" x14ac:dyDescent="0.25">
      <c r="AE1193" s="37">
        <f t="shared" si="36"/>
        <v>0</v>
      </c>
      <c r="AF1193" s="37">
        <f t="shared" si="37"/>
        <v>0</v>
      </c>
    </row>
    <row r="1194" spans="31:32" x14ac:dyDescent="0.25">
      <c r="AE1194" s="37">
        <f t="shared" si="36"/>
        <v>0</v>
      </c>
      <c r="AF1194" s="37">
        <f t="shared" si="37"/>
        <v>0</v>
      </c>
    </row>
    <row r="1195" spans="31:32" x14ac:dyDescent="0.25">
      <c r="AE1195" s="37">
        <f t="shared" si="36"/>
        <v>0</v>
      </c>
      <c r="AF1195" s="37">
        <f t="shared" si="37"/>
        <v>0</v>
      </c>
    </row>
    <row r="1196" spans="31:32" x14ac:dyDescent="0.25">
      <c r="AE1196" s="37">
        <f t="shared" si="36"/>
        <v>0</v>
      </c>
      <c r="AF1196" s="37">
        <f t="shared" si="37"/>
        <v>0</v>
      </c>
    </row>
    <row r="1197" spans="31:32" x14ac:dyDescent="0.25">
      <c r="AE1197" s="37">
        <f t="shared" si="36"/>
        <v>0</v>
      </c>
      <c r="AF1197" s="37">
        <f t="shared" si="37"/>
        <v>0</v>
      </c>
    </row>
    <row r="1198" spans="31:32" x14ac:dyDescent="0.25">
      <c r="AE1198" s="37">
        <f t="shared" si="36"/>
        <v>0</v>
      </c>
      <c r="AF1198" s="37">
        <f t="shared" si="37"/>
        <v>0</v>
      </c>
    </row>
    <row r="1199" spans="31:32" x14ac:dyDescent="0.25">
      <c r="AE1199" s="37">
        <f t="shared" si="36"/>
        <v>0</v>
      </c>
      <c r="AF1199" s="37">
        <f t="shared" si="37"/>
        <v>0</v>
      </c>
    </row>
    <row r="1200" spans="31:32" x14ac:dyDescent="0.25">
      <c r="AE1200" s="37">
        <f t="shared" si="36"/>
        <v>0</v>
      </c>
      <c r="AF1200" s="37">
        <f t="shared" si="37"/>
        <v>0</v>
      </c>
    </row>
    <row r="1201" spans="31:32" x14ac:dyDescent="0.25">
      <c r="AE1201" s="37">
        <f t="shared" si="36"/>
        <v>0</v>
      </c>
      <c r="AF1201" s="37">
        <f t="shared" si="37"/>
        <v>0</v>
      </c>
    </row>
    <row r="1202" spans="31:32" x14ac:dyDescent="0.25">
      <c r="AE1202" s="37">
        <f t="shared" si="36"/>
        <v>0</v>
      </c>
      <c r="AF1202" s="37">
        <f t="shared" si="37"/>
        <v>0</v>
      </c>
    </row>
    <row r="1203" spans="31:32" x14ac:dyDescent="0.25">
      <c r="AE1203" s="37">
        <f t="shared" si="36"/>
        <v>0</v>
      </c>
      <c r="AF1203" s="37">
        <f t="shared" si="37"/>
        <v>0</v>
      </c>
    </row>
    <row r="1204" spans="31:32" x14ac:dyDescent="0.25">
      <c r="AE1204" s="37">
        <f t="shared" si="36"/>
        <v>0</v>
      </c>
      <c r="AF1204" s="37">
        <f t="shared" si="37"/>
        <v>0</v>
      </c>
    </row>
    <row r="1205" spans="31:32" x14ac:dyDescent="0.25">
      <c r="AE1205" s="37">
        <f t="shared" si="36"/>
        <v>0</v>
      </c>
      <c r="AF1205" s="37">
        <f t="shared" si="37"/>
        <v>0</v>
      </c>
    </row>
    <row r="1206" spans="31:32" x14ac:dyDescent="0.25">
      <c r="AE1206" s="37">
        <f t="shared" si="36"/>
        <v>0</v>
      </c>
      <c r="AF1206" s="37">
        <f t="shared" si="37"/>
        <v>0</v>
      </c>
    </row>
    <row r="1207" spans="31:32" x14ac:dyDescent="0.25">
      <c r="AE1207" s="37">
        <f t="shared" si="36"/>
        <v>0</v>
      </c>
      <c r="AF1207" s="37">
        <f t="shared" si="37"/>
        <v>0</v>
      </c>
    </row>
    <row r="1208" spans="31:32" x14ac:dyDescent="0.25">
      <c r="AE1208" s="37">
        <f t="shared" si="36"/>
        <v>0</v>
      </c>
      <c r="AF1208" s="37">
        <f t="shared" si="37"/>
        <v>0</v>
      </c>
    </row>
    <row r="1209" spans="31:32" x14ac:dyDescent="0.25">
      <c r="AE1209" s="37">
        <f t="shared" si="36"/>
        <v>0</v>
      </c>
      <c r="AF1209" s="37">
        <f t="shared" si="37"/>
        <v>0</v>
      </c>
    </row>
    <row r="1210" spans="31:32" x14ac:dyDescent="0.25">
      <c r="AE1210" s="37">
        <f t="shared" si="36"/>
        <v>0</v>
      </c>
      <c r="AF1210" s="37">
        <f t="shared" si="37"/>
        <v>0</v>
      </c>
    </row>
    <row r="1211" spans="31:32" x14ac:dyDescent="0.25">
      <c r="AE1211" s="37">
        <f t="shared" si="36"/>
        <v>0</v>
      </c>
      <c r="AF1211" s="37">
        <f t="shared" si="37"/>
        <v>0</v>
      </c>
    </row>
    <row r="1212" spans="31:32" x14ac:dyDescent="0.25">
      <c r="AE1212" s="37">
        <f t="shared" si="36"/>
        <v>0</v>
      </c>
      <c r="AF1212" s="37">
        <f t="shared" si="37"/>
        <v>0</v>
      </c>
    </row>
    <row r="1213" spans="31:32" x14ac:dyDescent="0.25">
      <c r="AE1213" s="37">
        <f t="shared" si="36"/>
        <v>0</v>
      </c>
      <c r="AF1213" s="37">
        <f t="shared" si="37"/>
        <v>0</v>
      </c>
    </row>
    <row r="1214" spans="31:32" x14ac:dyDescent="0.25">
      <c r="AE1214" s="37">
        <f t="shared" si="36"/>
        <v>0</v>
      </c>
      <c r="AF1214" s="37">
        <f t="shared" si="37"/>
        <v>0</v>
      </c>
    </row>
    <row r="1215" spans="31:32" x14ac:dyDescent="0.25">
      <c r="AE1215" s="37">
        <f t="shared" si="36"/>
        <v>0</v>
      </c>
      <c r="AF1215" s="37">
        <f t="shared" si="37"/>
        <v>0</v>
      </c>
    </row>
    <row r="1216" spans="31:32" x14ac:dyDescent="0.25">
      <c r="AE1216" s="37">
        <f t="shared" si="36"/>
        <v>0</v>
      </c>
      <c r="AF1216" s="37">
        <f t="shared" si="37"/>
        <v>0</v>
      </c>
    </row>
    <row r="1217" spans="31:32" x14ac:dyDescent="0.25">
      <c r="AE1217" s="37">
        <f t="shared" si="36"/>
        <v>0</v>
      </c>
      <c r="AF1217" s="37">
        <f t="shared" si="37"/>
        <v>0</v>
      </c>
    </row>
    <row r="1218" spans="31:32" x14ac:dyDescent="0.25">
      <c r="AE1218" s="37">
        <f t="shared" si="36"/>
        <v>0</v>
      </c>
      <c r="AF1218" s="37">
        <f t="shared" si="37"/>
        <v>0</v>
      </c>
    </row>
    <row r="1219" spans="31:32" x14ac:dyDescent="0.25">
      <c r="AE1219" s="37">
        <f t="shared" ref="AE1219:AE1282" si="38">COUNTIF(I1219:AC1219,"Y")</f>
        <v>0</v>
      </c>
      <c r="AF1219" s="37">
        <f t="shared" si="37"/>
        <v>0</v>
      </c>
    </row>
    <row r="1220" spans="31:32" x14ac:dyDescent="0.25">
      <c r="AE1220" s="37">
        <f t="shared" si="38"/>
        <v>0</v>
      </c>
      <c r="AF1220" s="37">
        <f t="shared" ref="AF1220:AF1283" si="39">IF(AE1220&gt;0,1,0)</f>
        <v>0</v>
      </c>
    </row>
    <row r="1221" spans="31:32" x14ac:dyDescent="0.25">
      <c r="AE1221" s="37">
        <f t="shared" si="38"/>
        <v>0</v>
      </c>
      <c r="AF1221" s="37">
        <f t="shared" si="39"/>
        <v>0</v>
      </c>
    </row>
    <row r="1222" spans="31:32" x14ac:dyDescent="0.25">
      <c r="AE1222" s="37">
        <f t="shared" si="38"/>
        <v>0</v>
      </c>
      <c r="AF1222" s="37">
        <f t="shared" si="39"/>
        <v>0</v>
      </c>
    </row>
    <row r="1223" spans="31:32" x14ac:dyDescent="0.25">
      <c r="AE1223" s="37">
        <f t="shared" si="38"/>
        <v>0</v>
      </c>
      <c r="AF1223" s="37">
        <f t="shared" si="39"/>
        <v>0</v>
      </c>
    </row>
    <row r="1224" spans="31:32" x14ac:dyDescent="0.25">
      <c r="AE1224" s="37">
        <f t="shared" si="38"/>
        <v>0</v>
      </c>
      <c r="AF1224" s="37">
        <f t="shared" si="39"/>
        <v>0</v>
      </c>
    </row>
    <row r="1225" spans="31:32" x14ac:dyDescent="0.25">
      <c r="AE1225" s="37">
        <f t="shared" si="38"/>
        <v>0</v>
      </c>
      <c r="AF1225" s="37">
        <f t="shared" si="39"/>
        <v>0</v>
      </c>
    </row>
    <row r="1226" spans="31:32" x14ac:dyDescent="0.25">
      <c r="AE1226" s="37">
        <f t="shared" si="38"/>
        <v>0</v>
      </c>
      <c r="AF1226" s="37">
        <f t="shared" si="39"/>
        <v>0</v>
      </c>
    </row>
    <row r="1227" spans="31:32" x14ac:dyDescent="0.25">
      <c r="AE1227" s="37">
        <f t="shared" si="38"/>
        <v>0</v>
      </c>
      <c r="AF1227" s="37">
        <f t="shared" si="39"/>
        <v>0</v>
      </c>
    </row>
    <row r="1228" spans="31:32" x14ac:dyDescent="0.25">
      <c r="AE1228" s="37">
        <f t="shared" si="38"/>
        <v>0</v>
      </c>
      <c r="AF1228" s="37">
        <f t="shared" si="39"/>
        <v>0</v>
      </c>
    </row>
    <row r="1229" spans="31:32" x14ac:dyDescent="0.25">
      <c r="AE1229" s="37">
        <f t="shared" si="38"/>
        <v>0</v>
      </c>
      <c r="AF1229" s="37">
        <f t="shared" si="39"/>
        <v>0</v>
      </c>
    </row>
    <row r="1230" spans="31:32" x14ac:dyDescent="0.25">
      <c r="AE1230" s="37">
        <f t="shared" si="38"/>
        <v>0</v>
      </c>
      <c r="AF1230" s="37">
        <f t="shared" si="39"/>
        <v>0</v>
      </c>
    </row>
    <row r="1231" spans="31:32" x14ac:dyDescent="0.25">
      <c r="AE1231" s="37">
        <f t="shared" si="38"/>
        <v>0</v>
      </c>
      <c r="AF1231" s="37">
        <f t="shared" si="39"/>
        <v>0</v>
      </c>
    </row>
    <row r="1232" spans="31:32" x14ac:dyDescent="0.25">
      <c r="AE1232" s="37">
        <f t="shared" si="38"/>
        <v>0</v>
      </c>
      <c r="AF1232" s="37">
        <f t="shared" si="39"/>
        <v>0</v>
      </c>
    </row>
    <row r="1233" spans="31:32" x14ac:dyDescent="0.25">
      <c r="AE1233" s="37">
        <f t="shared" si="38"/>
        <v>0</v>
      </c>
      <c r="AF1233" s="37">
        <f t="shared" si="39"/>
        <v>0</v>
      </c>
    </row>
    <row r="1234" spans="31:32" x14ac:dyDescent="0.25">
      <c r="AE1234" s="37">
        <f t="shared" si="38"/>
        <v>0</v>
      </c>
      <c r="AF1234" s="37">
        <f t="shared" si="39"/>
        <v>0</v>
      </c>
    </row>
    <row r="1235" spans="31:32" x14ac:dyDescent="0.25">
      <c r="AE1235" s="37">
        <f t="shared" si="38"/>
        <v>0</v>
      </c>
      <c r="AF1235" s="37">
        <f t="shared" si="39"/>
        <v>0</v>
      </c>
    </row>
    <row r="1236" spans="31:32" x14ac:dyDescent="0.25">
      <c r="AE1236" s="37">
        <f t="shared" si="38"/>
        <v>0</v>
      </c>
      <c r="AF1236" s="37">
        <f t="shared" si="39"/>
        <v>0</v>
      </c>
    </row>
    <row r="1237" spans="31:32" x14ac:dyDescent="0.25">
      <c r="AE1237" s="37">
        <f t="shared" si="38"/>
        <v>0</v>
      </c>
      <c r="AF1237" s="37">
        <f t="shared" si="39"/>
        <v>0</v>
      </c>
    </row>
    <row r="1238" spans="31:32" x14ac:dyDescent="0.25">
      <c r="AE1238" s="37">
        <f t="shared" si="38"/>
        <v>0</v>
      </c>
      <c r="AF1238" s="37">
        <f t="shared" si="39"/>
        <v>0</v>
      </c>
    </row>
    <row r="1239" spans="31:32" x14ac:dyDescent="0.25">
      <c r="AE1239" s="37">
        <f t="shared" si="38"/>
        <v>0</v>
      </c>
      <c r="AF1239" s="37">
        <f t="shared" si="39"/>
        <v>0</v>
      </c>
    </row>
    <row r="1240" spans="31:32" x14ac:dyDescent="0.25">
      <c r="AE1240" s="37">
        <f t="shared" si="38"/>
        <v>0</v>
      </c>
      <c r="AF1240" s="37">
        <f t="shared" si="39"/>
        <v>0</v>
      </c>
    </row>
    <row r="1241" spans="31:32" x14ac:dyDescent="0.25">
      <c r="AE1241" s="37">
        <f t="shared" si="38"/>
        <v>0</v>
      </c>
      <c r="AF1241" s="37">
        <f t="shared" si="39"/>
        <v>0</v>
      </c>
    </row>
    <row r="1242" spans="31:32" x14ac:dyDescent="0.25">
      <c r="AE1242" s="37">
        <f t="shared" si="38"/>
        <v>0</v>
      </c>
      <c r="AF1242" s="37">
        <f t="shared" si="39"/>
        <v>0</v>
      </c>
    </row>
    <row r="1243" spans="31:32" x14ac:dyDescent="0.25">
      <c r="AE1243" s="37">
        <f t="shared" si="38"/>
        <v>0</v>
      </c>
      <c r="AF1243" s="37">
        <f t="shared" si="39"/>
        <v>0</v>
      </c>
    </row>
    <row r="1244" spans="31:32" x14ac:dyDescent="0.25">
      <c r="AE1244" s="37">
        <f t="shared" si="38"/>
        <v>0</v>
      </c>
      <c r="AF1244" s="37">
        <f t="shared" si="39"/>
        <v>0</v>
      </c>
    </row>
    <row r="1245" spans="31:32" x14ac:dyDescent="0.25">
      <c r="AE1245" s="37">
        <f t="shared" si="38"/>
        <v>0</v>
      </c>
      <c r="AF1245" s="37">
        <f t="shared" si="39"/>
        <v>0</v>
      </c>
    </row>
    <row r="1246" spans="31:32" x14ac:dyDescent="0.25">
      <c r="AE1246" s="37">
        <f t="shared" si="38"/>
        <v>0</v>
      </c>
      <c r="AF1246" s="37">
        <f t="shared" si="39"/>
        <v>0</v>
      </c>
    </row>
    <row r="1247" spans="31:32" x14ac:dyDescent="0.25">
      <c r="AE1247" s="37">
        <f t="shared" si="38"/>
        <v>0</v>
      </c>
      <c r="AF1247" s="37">
        <f t="shared" si="39"/>
        <v>0</v>
      </c>
    </row>
    <row r="1248" spans="31:32" x14ac:dyDescent="0.25">
      <c r="AE1248" s="37">
        <f t="shared" si="38"/>
        <v>0</v>
      </c>
      <c r="AF1248" s="37">
        <f t="shared" si="39"/>
        <v>0</v>
      </c>
    </row>
    <row r="1249" spans="31:32" x14ac:dyDescent="0.25">
      <c r="AE1249" s="37">
        <f t="shared" si="38"/>
        <v>0</v>
      </c>
      <c r="AF1249" s="37">
        <f t="shared" si="39"/>
        <v>0</v>
      </c>
    </row>
    <row r="1250" spans="31:32" x14ac:dyDescent="0.25">
      <c r="AE1250" s="37">
        <f t="shared" si="38"/>
        <v>0</v>
      </c>
      <c r="AF1250" s="37">
        <f t="shared" si="39"/>
        <v>0</v>
      </c>
    </row>
    <row r="1251" spans="31:32" x14ac:dyDescent="0.25">
      <c r="AE1251" s="37">
        <f t="shared" si="38"/>
        <v>0</v>
      </c>
      <c r="AF1251" s="37">
        <f t="shared" si="39"/>
        <v>0</v>
      </c>
    </row>
    <row r="1252" spans="31:32" x14ac:dyDescent="0.25">
      <c r="AE1252" s="37">
        <f t="shared" si="38"/>
        <v>0</v>
      </c>
      <c r="AF1252" s="37">
        <f t="shared" si="39"/>
        <v>0</v>
      </c>
    </row>
    <row r="1253" spans="31:32" x14ac:dyDescent="0.25">
      <c r="AE1253" s="37">
        <f t="shared" si="38"/>
        <v>0</v>
      </c>
      <c r="AF1253" s="37">
        <f t="shared" si="39"/>
        <v>0</v>
      </c>
    </row>
    <row r="1254" spans="31:32" x14ac:dyDescent="0.25">
      <c r="AE1254" s="37">
        <f t="shared" si="38"/>
        <v>0</v>
      </c>
      <c r="AF1254" s="37">
        <f t="shared" si="39"/>
        <v>0</v>
      </c>
    </row>
    <row r="1255" spans="31:32" x14ac:dyDescent="0.25">
      <c r="AE1255" s="37">
        <f t="shared" si="38"/>
        <v>0</v>
      </c>
      <c r="AF1255" s="37">
        <f t="shared" si="39"/>
        <v>0</v>
      </c>
    </row>
    <row r="1256" spans="31:32" x14ac:dyDescent="0.25">
      <c r="AE1256" s="37">
        <f t="shared" si="38"/>
        <v>0</v>
      </c>
      <c r="AF1256" s="37">
        <f t="shared" si="39"/>
        <v>0</v>
      </c>
    </row>
    <row r="1257" spans="31:32" x14ac:dyDescent="0.25">
      <c r="AE1257" s="37">
        <f t="shared" si="38"/>
        <v>0</v>
      </c>
      <c r="AF1257" s="37">
        <f t="shared" si="39"/>
        <v>0</v>
      </c>
    </row>
    <row r="1258" spans="31:32" x14ac:dyDescent="0.25">
      <c r="AE1258" s="37">
        <f t="shared" si="38"/>
        <v>0</v>
      </c>
      <c r="AF1258" s="37">
        <f t="shared" si="39"/>
        <v>0</v>
      </c>
    </row>
    <row r="1259" spans="31:32" x14ac:dyDescent="0.25">
      <c r="AE1259" s="37">
        <f t="shared" si="38"/>
        <v>0</v>
      </c>
      <c r="AF1259" s="37">
        <f t="shared" si="39"/>
        <v>0</v>
      </c>
    </row>
    <row r="1260" spans="31:32" x14ac:dyDescent="0.25">
      <c r="AE1260" s="37">
        <f t="shared" si="38"/>
        <v>0</v>
      </c>
      <c r="AF1260" s="37">
        <f t="shared" si="39"/>
        <v>0</v>
      </c>
    </row>
    <row r="1261" spans="31:32" x14ac:dyDescent="0.25">
      <c r="AE1261" s="37">
        <f t="shared" si="38"/>
        <v>0</v>
      </c>
      <c r="AF1261" s="37">
        <f t="shared" si="39"/>
        <v>0</v>
      </c>
    </row>
    <row r="1262" spans="31:32" x14ac:dyDescent="0.25">
      <c r="AE1262" s="37">
        <f t="shared" si="38"/>
        <v>0</v>
      </c>
      <c r="AF1262" s="37">
        <f t="shared" si="39"/>
        <v>0</v>
      </c>
    </row>
    <row r="1263" spans="31:32" x14ac:dyDescent="0.25">
      <c r="AE1263" s="37">
        <f t="shared" si="38"/>
        <v>0</v>
      </c>
      <c r="AF1263" s="37">
        <f t="shared" si="39"/>
        <v>0</v>
      </c>
    </row>
    <row r="1264" spans="31:32" x14ac:dyDescent="0.25">
      <c r="AE1264" s="37">
        <f t="shared" si="38"/>
        <v>0</v>
      </c>
      <c r="AF1264" s="37">
        <f t="shared" si="39"/>
        <v>0</v>
      </c>
    </row>
    <row r="1265" spans="31:32" x14ac:dyDescent="0.25">
      <c r="AE1265" s="37">
        <f t="shared" si="38"/>
        <v>0</v>
      </c>
      <c r="AF1265" s="37">
        <f t="shared" si="39"/>
        <v>0</v>
      </c>
    </row>
    <row r="1266" spans="31:32" x14ac:dyDescent="0.25">
      <c r="AE1266" s="37">
        <f t="shared" si="38"/>
        <v>0</v>
      </c>
      <c r="AF1266" s="37">
        <f t="shared" si="39"/>
        <v>0</v>
      </c>
    </row>
    <row r="1267" spans="31:32" x14ac:dyDescent="0.25">
      <c r="AE1267" s="37">
        <f t="shared" si="38"/>
        <v>0</v>
      </c>
      <c r="AF1267" s="37">
        <f t="shared" si="39"/>
        <v>0</v>
      </c>
    </row>
    <row r="1268" spans="31:32" x14ac:dyDescent="0.25">
      <c r="AE1268" s="37">
        <f t="shared" si="38"/>
        <v>0</v>
      </c>
      <c r="AF1268" s="37">
        <f t="shared" si="39"/>
        <v>0</v>
      </c>
    </row>
    <row r="1269" spans="31:32" x14ac:dyDescent="0.25">
      <c r="AE1269" s="37">
        <f t="shared" si="38"/>
        <v>0</v>
      </c>
      <c r="AF1269" s="37">
        <f t="shared" si="39"/>
        <v>0</v>
      </c>
    </row>
    <row r="1270" spans="31:32" x14ac:dyDescent="0.25">
      <c r="AE1270" s="37">
        <f t="shared" si="38"/>
        <v>0</v>
      </c>
      <c r="AF1270" s="37">
        <f t="shared" si="39"/>
        <v>0</v>
      </c>
    </row>
    <row r="1271" spans="31:32" x14ac:dyDescent="0.25">
      <c r="AE1271" s="37">
        <f t="shared" si="38"/>
        <v>0</v>
      </c>
      <c r="AF1271" s="37">
        <f t="shared" si="39"/>
        <v>0</v>
      </c>
    </row>
    <row r="1272" spans="31:32" x14ac:dyDescent="0.25">
      <c r="AE1272" s="37">
        <f t="shared" si="38"/>
        <v>0</v>
      </c>
      <c r="AF1272" s="37">
        <f t="shared" si="39"/>
        <v>0</v>
      </c>
    </row>
    <row r="1273" spans="31:32" x14ac:dyDescent="0.25">
      <c r="AE1273" s="37">
        <f t="shared" si="38"/>
        <v>0</v>
      </c>
      <c r="AF1273" s="37">
        <f t="shared" si="39"/>
        <v>0</v>
      </c>
    </row>
    <row r="1274" spans="31:32" x14ac:dyDescent="0.25">
      <c r="AE1274" s="37">
        <f t="shared" si="38"/>
        <v>0</v>
      </c>
      <c r="AF1274" s="37">
        <f t="shared" si="39"/>
        <v>0</v>
      </c>
    </row>
    <row r="1275" spans="31:32" x14ac:dyDescent="0.25">
      <c r="AE1275" s="37">
        <f t="shared" si="38"/>
        <v>0</v>
      </c>
      <c r="AF1275" s="37">
        <f t="shared" si="39"/>
        <v>0</v>
      </c>
    </row>
    <row r="1276" spans="31:32" x14ac:dyDescent="0.25">
      <c r="AE1276" s="37">
        <f t="shared" si="38"/>
        <v>0</v>
      </c>
      <c r="AF1276" s="37">
        <f t="shared" si="39"/>
        <v>0</v>
      </c>
    </row>
    <row r="1277" spans="31:32" x14ac:dyDescent="0.25">
      <c r="AE1277" s="37">
        <f t="shared" si="38"/>
        <v>0</v>
      </c>
      <c r="AF1277" s="37">
        <f t="shared" si="39"/>
        <v>0</v>
      </c>
    </row>
    <row r="1278" spans="31:32" x14ac:dyDescent="0.25">
      <c r="AE1278" s="37">
        <f t="shared" si="38"/>
        <v>0</v>
      </c>
      <c r="AF1278" s="37">
        <f t="shared" si="39"/>
        <v>0</v>
      </c>
    </row>
    <row r="1279" spans="31:32" x14ac:dyDescent="0.25">
      <c r="AE1279" s="37">
        <f t="shared" si="38"/>
        <v>0</v>
      </c>
      <c r="AF1279" s="37">
        <f t="shared" si="39"/>
        <v>0</v>
      </c>
    </row>
    <row r="1280" spans="31:32" x14ac:dyDescent="0.25">
      <c r="AE1280" s="37">
        <f t="shared" si="38"/>
        <v>0</v>
      </c>
      <c r="AF1280" s="37">
        <f t="shared" si="39"/>
        <v>0</v>
      </c>
    </row>
    <row r="1281" spans="31:32" x14ac:dyDescent="0.25">
      <c r="AE1281" s="37">
        <f t="shared" si="38"/>
        <v>0</v>
      </c>
      <c r="AF1281" s="37">
        <f t="shared" si="39"/>
        <v>0</v>
      </c>
    </row>
    <row r="1282" spans="31:32" x14ac:dyDescent="0.25">
      <c r="AE1282" s="37">
        <f t="shared" si="38"/>
        <v>0</v>
      </c>
      <c r="AF1282" s="37">
        <f t="shared" si="39"/>
        <v>0</v>
      </c>
    </row>
    <row r="1283" spans="31:32" x14ac:dyDescent="0.25">
      <c r="AE1283" s="37">
        <f t="shared" ref="AE1283:AE1346" si="40">COUNTIF(I1283:AC1283,"Y")</f>
        <v>0</v>
      </c>
      <c r="AF1283" s="37">
        <f t="shared" si="39"/>
        <v>0</v>
      </c>
    </row>
    <row r="1284" spans="31:32" x14ac:dyDescent="0.25">
      <c r="AE1284" s="37">
        <f t="shared" si="40"/>
        <v>0</v>
      </c>
      <c r="AF1284" s="37">
        <f t="shared" ref="AF1284:AF1347" si="41">IF(AE1284&gt;0,1,0)</f>
        <v>0</v>
      </c>
    </row>
    <row r="1285" spans="31:32" x14ac:dyDescent="0.25">
      <c r="AE1285" s="37">
        <f t="shared" si="40"/>
        <v>0</v>
      </c>
      <c r="AF1285" s="37">
        <f t="shared" si="41"/>
        <v>0</v>
      </c>
    </row>
    <row r="1286" spans="31:32" x14ac:dyDescent="0.25">
      <c r="AE1286" s="37">
        <f t="shared" si="40"/>
        <v>0</v>
      </c>
      <c r="AF1286" s="37">
        <f t="shared" si="41"/>
        <v>0</v>
      </c>
    </row>
    <row r="1287" spans="31:32" x14ac:dyDescent="0.25">
      <c r="AE1287" s="37">
        <f t="shared" si="40"/>
        <v>0</v>
      </c>
      <c r="AF1287" s="37">
        <f t="shared" si="41"/>
        <v>0</v>
      </c>
    </row>
    <row r="1288" spans="31:32" x14ac:dyDescent="0.25">
      <c r="AE1288" s="37">
        <f t="shared" si="40"/>
        <v>0</v>
      </c>
      <c r="AF1288" s="37">
        <f t="shared" si="41"/>
        <v>0</v>
      </c>
    </row>
    <row r="1289" spans="31:32" x14ac:dyDescent="0.25">
      <c r="AE1289" s="37">
        <f t="shared" si="40"/>
        <v>0</v>
      </c>
      <c r="AF1289" s="37">
        <f t="shared" si="41"/>
        <v>0</v>
      </c>
    </row>
    <row r="1290" spans="31:32" x14ac:dyDescent="0.25">
      <c r="AE1290" s="37">
        <f t="shared" si="40"/>
        <v>0</v>
      </c>
      <c r="AF1290" s="37">
        <f t="shared" si="41"/>
        <v>0</v>
      </c>
    </row>
    <row r="1291" spans="31:32" x14ac:dyDescent="0.25">
      <c r="AE1291" s="37">
        <f t="shared" si="40"/>
        <v>0</v>
      </c>
      <c r="AF1291" s="37">
        <f t="shared" si="41"/>
        <v>0</v>
      </c>
    </row>
    <row r="1292" spans="31:32" x14ac:dyDescent="0.25">
      <c r="AE1292" s="37">
        <f t="shared" si="40"/>
        <v>0</v>
      </c>
      <c r="AF1292" s="37">
        <f t="shared" si="41"/>
        <v>0</v>
      </c>
    </row>
    <row r="1293" spans="31:32" x14ac:dyDescent="0.25">
      <c r="AE1293" s="37">
        <f t="shared" si="40"/>
        <v>0</v>
      </c>
      <c r="AF1293" s="37">
        <f t="shared" si="41"/>
        <v>0</v>
      </c>
    </row>
    <row r="1294" spans="31:32" x14ac:dyDescent="0.25">
      <c r="AE1294" s="37">
        <f t="shared" si="40"/>
        <v>0</v>
      </c>
      <c r="AF1294" s="37">
        <f t="shared" si="41"/>
        <v>0</v>
      </c>
    </row>
    <row r="1295" spans="31:32" x14ac:dyDescent="0.25">
      <c r="AE1295" s="37">
        <f t="shared" si="40"/>
        <v>0</v>
      </c>
      <c r="AF1295" s="37">
        <f t="shared" si="41"/>
        <v>0</v>
      </c>
    </row>
    <row r="1296" spans="31:32" x14ac:dyDescent="0.25">
      <c r="AE1296" s="37">
        <f t="shared" si="40"/>
        <v>0</v>
      </c>
      <c r="AF1296" s="37">
        <f t="shared" si="41"/>
        <v>0</v>
      </c>
    </row>
    <row r="1297" spans="31:32" x14ac:dyDescent="0.25">
      <c r="AE1297" s="37">
        <f t="shared" si="40"/>
        <v>0</v>
      </c>
      <c r="AF1297" s="37">
        <f t="shared" si="41"/>
        <v>0</v>
      </c>
    </row>
    <row r="1298" spans="31:32" x14ac:dyDescent="0.25">
      <c r="AE1298" s="37">
        <f t="shared" si="40"/>
        <v>0</v>
      </c>
      <c r="AF1298" s="37">
        <f t="shared" si="41"/>
        <v>0</v>
      </c>
    </row>
    <row r="1299" spans="31:32" x14ac:dyDescent="0.25">
      <c r="AE1299" s="37">
        <f t="shared" si="40"/>
        <v>0</v>
      </c>
      <c r="AF1299" s="37">
        <f t="shared" si="41"/>
        <v>0</v>
      </c>
    </row>
    <row r="1300" spans="31:32" x14ac:dyDescent="0.25">
      <c r="AE1300" s="37">
        <f t="shared" si="40"/>
        <v>0</v>
      </c>
      <c r="AF1300" s="37">
        <f t="shared" si="41"/>
        <v>0</v>
      </c>
    </row>
    <row r="1301" spans="31:32" x14ac:dyDescent="0.25">
      <c r="AE1301" s="37">
        <f t="shared" si="40"/>
        <v>0</v>
      </c>
      <c r="AF1301" s="37">
        <f t="shared" si="41"/>
        <v>0</v>
      </c>
    </row>
    <row r="1302" spans="31:32" x14ac:dyDescent="0.25">
      <c r="AE1302" s="37">
        <f t="shared" si="40"/>
        <v>0</v>
      </c>
      <c r="AF1302" s="37">
        <f t="shared" si="41"/>
        <v>0</v>
      </c>
    </row>
    <row r="1303" spans="31:32" x14ac:dyDescent="0.25">
      <c r="AE1303" s="37">
        <f t="shared" si="40"/>
        <v>0</v>
      </c>
      <c r="AF1303" s="37">
        <f t="shared" si="41"/>
        <v>0</v>
      </c>
    </row>
    <row r="1304" spans="31:32" x14ac:dyDescent="0.25">
      <c r="AE1304" s="37">
        <f t="shared" si="40"/>
        <v>0</v>
      </c>
      <c r="AF1304" s="37">
        <f t="shared" si="41"/>
        <v>0</v>
      </c>
    </row>
    <row r="1305" spans="31:32" x14ac:dyDescent="0.25">
      <c r="AE1305" s="37">
        <f t="shared" si="40"/>
        <v>0</v>
      </c>
      <c r="AF1305" s="37">
        <f t="shared" si="41"/>
        <v>0</v>
      </c>
    </row>
    <row r="1306" spans="31:32" x14ac:dyDescent="0.25">
      <c r="AE1306" s="37">
        <f t="shared" si="40"/>
        <v>0</v>
      </c>
      <c r="AF1306" s="37">
        <f t="shared" si="41"/>
        <v>0</v>
      </c>
    </row>
    <row r="1307" spans="31:32" x14ac:dyDescent="0.25">
      <c r="AE1307" s="37">
        <f t="shared" si="40"/>
        <v>0</v>
      </c>
      <c r="AF1307" s="37">
        <f t="shared" si="41"/>
        <v>0</v>
      </c>
    </row>
    <row r="1308" spans="31:32" x14ac:dyDescent="0.25">
      <c r="AE1308" s="37">
        <f t="shared" si="40"/>
        <v>0</v>
      </c>
      <c r="AF1308" s="37">
        <f t="shared" si="41"/>
        <v>0</v>
      </c>
    </row>
    <row r="1309" spans="31:32" x14ac:dyDescent="0.25">
      <c r="AE1309" s="37">
        <f t="shared" si="40"/>
        <v>0</v>
      </c>
      <c r="AF1309" s="37">
        <f t="shared" si="41"/>
        <v>0</v>
      </c>
    </row>
    <row r="1310" spans="31:32" x14ac:dyDescent="0.25">
      <c r="AE1310" s="37">
        <f t="shared" si="40"/>
        <v>0</v>
      </c>
      <c r="AF1310" s="37">
        <f t="shared" si="41"/>
        <v>0</v>
      </c>
    </row>
    <row r="1311" spans="31:32" x14ac:dyDescent="0.25">
      <c r="AE1311" s="37">
        <f t="shared" si="40"/>
        <v>0</v>
      </c>
      <c r="AF1311" s="37">
        <f t="shared" si="41"/>
        <v>0</v>
      </c>
    </row>
    <row r="1312" spans="31:32" x14ac:dyDescent="0.25">
      <c r="AE1312" s="37">
        <f t="shared" si="40"/>
        <v>0</v>
      </c>
      <c r="AF1312" s="37">
        <f t="shared" si="41"/>
        <v>0</v>
      </c>
    </row>
    <row r="1313" spans="31:32" x14ac:dyDescent="0.25">
      <c r="AE1313" s="37">
        <f t="shared" si="40"/>
        <v>0</v>
      </c>
      <c r="AF1313" s="37">
        <f t="shared" si="41"/>
        <v>0</v>
      </c>
    </row>
    <row r="1314" spans="31:32" x14ac:dyDescent="0.25">
      <c r="AE1314" s="37">
        <f t="shared" si="40"/>
        <v>0</v>
      </c>
      <c r="AF1314" s="37">
        <f t="shared" si="41"/>
        <v>0</v>
      </c>
    </row>
    <row r="1315" spans="31:32" x14ac:dyDescent="0.25">
      <c r="AE1315" s="37">
        <f t="shared" si="40"/>
        <v>0</v>
      </c>
      <c r="AF1315" s="37">
        <f t="shared" si="41"/>
        <v>0</v>
      </c>
    </row>
    <row r="1316" spans="31:32" x14ac:dyDescent="0.25">
      <c r="AE1316" s="37">
        <f t="shared" si="40"/>
        <v>0</v>
      </c>
      <c r="AF1316" s="37">
        <f t="shared" si="41"/>
        <v>0</v>
      </c>
    </row>
    <row r="1317" spans="31:32" x14ac:dyDescent="0.25">
      <c r="AE1317" s="37">
        <f t="shared" si="40"/>
        <v>0</v>
      </c>
      <c r="AF1317" s="37">
        <f t="shared" si="41"/>
        <v>0</v>
      </c>
    </row>
    <row r="1318" spans="31:32" x14ac:dyDescent="0.25">
      <c r="AE1318" s="37">
        <f t="shared" si="40"/>
        <v>0</v>
      </c>
      <c r="AF1318" s="37">
        <f t="shared" si="41"/>
        <v>0</v>
      </c>
    </row>
    <row r="1319" spans="31:32" x14ac:dyDescent="0.25">
      <c r="AE1319" s="37">
        <f t="shared" si="40"/>
        <v>0</v>
      </c>
      <c r="AF1319" s="37">
        <f t="shared" si="41"/>
        <v>0</v>
      </c>
    </row>
    <row r="1320" spans="31:32" x14ac:dyDescent="0.25">
      <c r="AE1320" s="37">
        <f t="shared" si="40"/>
        <v>0</v>
      </c>
      <c r="AF1320" s="37">
        <f t="shared" si="41"/>
        <v>0</v>
      </c>
    </row>
    <row r="1321" spans="31:32" x14ac:dyDescent="0.25">
      <c r="AE1321" s="37">
        <f t="shared" si="40"/>
        <v>0</v>
      </c>
      <c r="AF1321" s="37">
        <f t="shared" si="41"/>
        <v>0</v>
      </c>
    </row>
    <row r="1322" spans="31:32" x14ac:dyDescent="0.25">
      <c r="AE1322" s="37">
        <f t="shared" si="40"/>
        <v>0</v>
      </c>
      <c r="AF1322" s="37">
        <f t="shared" si="41"/>
        <v>0</v>
      </c>
    </row>
    <row r="1323" spans="31:32" x14ac:dyDescent="0.25">
      <c r="AE1323" s="37">
        <f t="shared" si="40"/>
        <v>0</v>
      </c>
      <c r="AF1323" s="37">
        <f t="shared" si="41"/>
        <v>0</v>
      </c>
    </row>
    <row r="1324" spans="31:32" x14ac:dyDescent="0.25">
      <c r="AE1324" s="37">
        <f t="shared" si="40"/>
        <v>0</v>
      </c>
      <c r="AF1324" s="37">
        <f t="shared" si="41"/>
        <v>0</v>
      </c>
    </row>
    <row r="1325" spans="31:32" x14ac:dyDescent="0.25">
      <c r="AE1325" s="37">
        <f t="shared" si="40"/>
        <v>0</v>
      </c>
      <c r="AF1325" s="37">
        <f t="shared" si="41"/>
        <v>0</v>
      </c>
    </row>
    <row r="1326" spans="31:32" x14ac:dyDescent="0.25">
      <c r="AE1326" s="37">
        <f t="shared" si="40"/>
        <v>0</v>
      </c>
      <c r="AF1326" s="37">
        <f t="shared" si="41"/>
        <v>0</v>
      </c>
    </row>
    <row r="1327" spans="31:32" x14ac:dyDescent="0.25">
      <c r="AE1327" s="37">
        <f t="shared" si="40"/>
        <v>0</v>
      </c>
      <c r="AF1327" s="37">
        <f t="shared" si="41"/>
        <v>0</v>
      </c>
    </row>
    <row r="1328" spans="31:32" x14ac:dyDescent="0.25">
      <c r="AE1328" s="37">
        <f t="shared" si="40"/>
        <v>0</v>
      </c>
      <c r="AF1328" s="37">
        <f t="shared" si="41"/>
        <v>0</v>
      </c>
    </row>
    <row r="1329" spans="31:32" x14ac:dyDescent="0.25">
      <c r="AE1329" s="37">
        <f t="shared" si="40"/>
        <v>0</v>
      </c>
      <c r="AF1329" s="37">
        <f t="shared" si="41"/>
        <v>0</v>
      </c>
    </row>
    <row r="1330" spans="31:32" x14ac:dyDescent="0.25">
      <c r="AE1330" s="37">
        <f t="shared" si="40"/>
        <v>0</v>
      </c>
      <c r="AF1330" s="37">
        <f t="shared" si="41"/>
        <v>0</v>
      </c>
    </row>
    <row r="1331" spans="31:32" x14ac:dyDescent="0.25">
      <c r="AE1331" s="37">
        <f t="shared" si="40"/>
        <v>0</v>
      </c>
      <c r="AF1331" s="37">
        <f t="shared" si="41"/>
        <v>0</v>
      </c>
    </row>
    <row r="1332" spans="31:32" x14ac:dyDescent="0.25">
      <c r="AE1332" s="37">
        <f t="shared" si="40"/>
        <v>0</v>
      </c>
      <c r="AF1332" s="37">
        <f t="shared" si="41"/>
        <v>0</v>
      </c>
    </row>
    <row r="1333" spans="31:32" x14ac:dyDescent="0.25">
      <c r="AE1333" s="37">
        <f t="shared" si="40"/>
        <v>0</v>
      </c>
      <c r="AF1333" s="37">
        <f t="shared" si="41"/>
        <v>0</v>
      </c>
    </row>
    <row r="1334" spans="31:32" x14ac:dyDescent="0.25">
      <c r="AE1334" s="37">
        <f t="shared" si="40"/>
        <v>0</v>
      </c>
      <c r="AF1334" s="37">
        <f t="shared" si="41"/>
        <v>0</v>
      </c>
    </row>
    <row r="1335" spans="31:32" x14ac:dyDescent="0.25">
      <c r="AE1335" s="37">
        <f t="shared" si="40"/>
        <v>0</v>
      </c>
      <c r="AF1335" s="37">
        <f t="shared" si="41"/>
        <v>0</v>
      </c>
    </row>
    <row r="1336" spans="31:32" x14ac:dyDescent="0.25">
      <c r="AE1336" s="37">
        <f t="shared" si="40"/>
        <v>0</v>
      </c>
      <c r="AF1336" s="37">
        <f t="shared" si="41"/>
        <v>0</v>
      </c>
    </row>
    <row r="1337" spans="31:32" x14ac:dyDescent="0.25">
      <c r="AE1337" s="37">
        <f t="shared" si="40"/>
        <v>0</v>
      </c>
      <c r="AF1337" s="37">
        <f t="shared" si="41"/>
        <v>0</v>
      </c>
    </row>
    <row r="1338" spans="31:32" x14ac:dyDescent="0.25">
      <c r="AE1338" s="37">
        <f t="shared" si="40"/>
        <v>0</v>
      </c>
      <c r="AF1338" s="37">
        <f t="shared" si="41"/>
        <v>0</v>
      </c>
    </row>
    <row r="1339" spans="31:32" x14ac:dyDescent="0.25">
      <c r="AE1339" s="37">
        <f t="shared" si="40"/>
        <v>0</v>
      </c>
      <c r="AF1339" s="37">
        <f t="shared" si="41"/>
        <v>0</v>
      </c>
    </row>
    <row r="1340" spans="31:32" x14ac:dyDescent="0.25">
      <c r="AE1340" s="37">
        <f t="shared" si="40"/>
        <v>0</v>
      </c>
      <c r="AF1340" s="37">
        <f t="shared" si="41"/>
        <v>0</v>
      </c>
    </row>
    <row r="1341" spans="31:32" x14ac:dyDescent="0.25">
      <c r="AE1341" s="37">
        <f t="shared" si="40"/>
        <v>0</v>
      </c>
      <c r="AF1341" s="37">
        <f t="shared" si="41"/>
        <v>0</v>
      </c>
    </row>
    <row r="1342" spans="31:32" x14ac:dyDescent="0.25">
      <c r="AE1342" s="37">
        <f t="shared" si="40"/>
        <v>0</v>
      </c>
      <c r="AF1342" s="37">
        <f t="shared" si="41"/>
        <v>0</v>
      </c>
    </row>
    <row r="1343" spans="31:32" x14ac:dyDescent="0.25">
      <c r="AE1343" s="37">
        <f t="shared" si="40"/>
        <v>0</v>
      </c>
      <c r="AF1343" s="37">
        <f t="shared" si="41"/>
        <v>0</v>
      </c>
    </row>
    <row r="1344" spans="31:32" x14ac:dyDescent="0.25">
      <c r="AE1344" s="37">
        <f t="shared" si="40"/>
        <v>0</v>
      </c>
      <c r="AF1344" s="37">
        <f t="shared" si="41"/>
        <v>0</v>
      </c>
    </row>
    <row r="1345" spans="31:32" x14ac:dyDescent="0.25">
      <c r="AE1345" s="37">
        <f t="shared" si="40"/>
        <v>0</v>
      </c>
      <c r="AF1345" s="37">
        <f t="shared" si="41"/>
        <v>0</v>
      </c>
    </row>
    <row r="1346" spans="31:32" x14ac:dyDescent="0.25">
      <c r="AE1346" s="37">
        <f t="shared" si="40"/>
        <v>0</v>
      </c>
      <c r="AF1346" s="37">
        <f t="shared" si="41"/>
        <v>0</v>
      </c>
    </row>
    <row r="1347" spans="31:32" x14ac:dyDescent="0.25">
      <c r="AE1347" s="37">
        <f t="shared" ref="AE1347:AE1410" si="42">COUNTIF(I1347:AC1347,"Y")</f>
        <v>0</v>
      </c>
      <c r="AF1347" s="37">
        <f t="shared" si="41"/>
        <v>0</v>
      </c>
    </row>
    <row r="1348" spans="31:32" x14ac:dyDescent="0.25">
      <c r="AE1348" s="37">
        <f t="shared" si="42"/>
        <v>0</v>
      </c>
      <c r="AF1348" s="37">
        <f t="shared" ref="AF1348:AF1411" si="43">IF(AE1348&gt;0,1,0)</f>
        <v>0</v>
      </c>
    </row>
    <row r="1349" spans="31:32" x14ac:dyDescent="0.25">
      <c r="AE1349" s="37">
        <f t="shared" si="42"/>
        <v>0</v>
      </c>
      <c r="AF1349" s="37">
        <f t="shared" si="43"/>
        <v>0</v>
      </c>
    </row>
    <row r="1350" spans="31:32" x14ac:dyDescent="0.25">
      <c r="AE1350" s="37">
        <f t="shared" si="42"/>
        <v>0</v>
      </c>
      <c r="AF1350" s="37">
        <f t="shared" si="43"/>
        <v>0</v>
      </c>
    </row>
    <row r="1351" spans="31:32" x14ac:dyDescent="0.25">
      <c r="AE1351" s="37">
        <f t="shared" si="42"/>
        <v>0</v>
      </c>
      <c r="AF1351" s="37">
        <f t="shared" si="43"/>
        <v>0</v>
      </c>
    </row>
    <row r="1352" spans="31:32" x14ac:dyDescent="0.25">
      <c r="AE1352" s="37">
        <f t="shared" si="42"/>
        <v>0</v>
      </c>
      <c r="AF1352" s="37">
        <f t="shared" si="43"/>
        <v>0</v>
      </c>
    </row>
    <row r="1353" spans="31:32" x14ac:dyDescent="0.25">
      <c r="AE1353" s="37">
        <f t="shared" si="42"/>
        <v>0</v>
      </c>
      <c r="AF1353" s="37">
        <f t="shared" si="43"/>
        <v>0</v>
      </c>
    </row>
    <row r="1354" spans="31:32" x14ac:dyDescent="0.25">
      <c r="AE1354" s="37">
        <f t="shared" si="42"/>
        <v>0</v>
      </c>
      <c r="AF1354" s="37">
        <f t="shared" si="43"/>
        <v>0</v>
      </c>
    </row>
    <row r="1355" spans="31:32" x14ac:dyDescent="0.25">
      <c r="AE1355" s="37">
        <f t="shared" si="42"/>
        <v>0</v>
      </c>
      <c r="AF1355" s="37">
        <f t="shared" si="43"/>
        <v>0</v>
      </c>
    </row>
    <row r="1356" spans="31:32" x14ac:dyDescent="0.25">
      <c r="AE1356" s="37">
        <f t="shared" si="42"/>
        <v>0</v>
      </c>
      <c r="AF1356" s="37">
        <f t="shared" si="43"/>
        <v>0</v>
      </c>
    </row>
    <row r="1357" spans="31:32" x14ac:dyDescent="0.25">
      <c r="AE1357" s="37">
        <f t="shared" si="42"/>
        <v>0</v>
      </c>
      <c r="AF1357" s="37">
        <f t="shared" si="43"/>
        <v>0</v>
      </c>
    </row>
    <row r="1358" spans="31:32" x14ac:dyDescent="0.25">
      <c r="AE1358" s="37">
        <f t="shared" si="42"/>
        <v>0</v>
      </c>
      <c r="AF1358" s="37">
        <f t="shared" si="43"/>
        <v>0</v>
      </c>
    </row>
    <row r="1359" spans="31:32" x14ac:dyDescent="0.25">
      <c r="AE1359" s="37">
        <f t="shared" si="42"/>
        <v>0</v>
      </c>
      <c r="AF1359" s="37">
        <f t="shared" si="43"/>
        <v>0</v>
      </c>
    </row>
    <row r="1360" spans="31:32" x14ac:dyDescent="0.25">
      <c r="AE1360" s="37">
        <f t="shared" si="42"/>
        <v>0</v>
      </c>
      <c r="AF1360" s="37">
        <f t="shared" si="43"/>
        <v>0</v>
      </c>
    </row>
    <row r="1361" spans="31:32" x14ac:dyDescent="0.25">
      <c r="AE1361" s="37">
        <f t="shared" si="42"/>
        <v>0</v>
      </c>
      <c r="AF1361" s="37">
        <f t="shared" si="43"/>
        <v>0</v>
      </c>
    </row>
    <row r="1362" spans="31:32" x14ac:dyDescent="0.25">
      <c r="AE1362" s="37">
        <f t="shared" si="42"/>
        <v>0</v>
      </c>
      <c r="AF1362" s="37">
        <f t="shared" si="43"/>
        <v>0</v>
      </c>
    </row>
    <row r="1363" spans="31:32" x14ac:dyDescent="0.25">
      <c r="AE1363" s="37">
        <f t="shared" si="42"/>
        <v>0</v>
      </c>
      <c r="AF1363" s="37">
        <f t="shared" si="43"/>
        <v>0</v>
      </c>
    </row>
    <row r="1364" spans="31:32" x14ac:dyDescent="0.25">
      <c r="AE1364" s="37">
        <f t="shared" si="42"/>
        <v>0</v>
      </c>
      <c r="AF1364" s="37">
        <f t="shared" si="43"/>
        <v>0</v>
      </c>
    </row>
    <row r="1365" spans="31:32" x14ac:dyDescent="0.25">
      <c r="AE1365" s="37">
        <f t="shared" si="42"/>
        <v>0</v>
      </c>
      <c r="AF1365" s="37">
        <f t="shared" si="43"/>
        <v>0</v>
      </c>
    </row>
    <row r="1366" spans="31:32" x14ac:dyDescent="0.25">
      <c r="AE1366" s="37">
        <f t="shared" si="42"/>
        <v>0</v>
      </c>
      <c r="AF1366" s="37">
        <f t="shared" si="43"/>
        <v>0</v>
      </c>
    </row>
    <row r="1367" spans="31:32" x14ac:dyDescent="0.25">
      <c r="AE1367" s="37">
        <f t="shared" si="42"/>
        <v>0</v>
      </c>
      <c r="AF1367" s="37">
        <f t="shared" si="43"/>
        <v>0</v>
      </c>
    </row>
    <row r="1368" spans="31:32" x14ac:dyDescent="0.25">
      <c r="AE1368" s="37">
        <f t="shared" si="42"/>
        <v>0</v>
      </c>
      <c r="AF1368" s="37">
        <f t="shared" si="43"/>
        <v>0</v>
      </c>
    </row>
    <row r="1369" spans="31:32" x14ac:dyDescent="0.25">
      <c r="AE1369" s="37">
        <f t="shared" si="42"/>
        <v>0</v>
      </c>
      <c r="AF1369" s="37">
        <f t="shared" si="43"/>
        <v>0</v>
      </c>
    </row>
    <row r="1370" spans="31:32" x14ac:dyDescent="0.25">
      <c r="AE1370" s="37">
        <f t="shared" si="42"/>
        <v>0</v>
      </c>
      <c r="AF1370" s="37">
        <f t="shared" si="43"/>
        <v>0</v>
      </c>
    </row>
    <row r="1371" spans="31:32" x14ac:dyDescent="0.25">
      <c r="AE1371" s="37">
        <f t="shared" si="42"/>
        <v>0</v>
      </c>
      <c r="AF1371" s="37">
        <f t="shared" si="43"/>
        <v>0</v>
      </c>
    </row>
    <row r="1372" spans="31:32" x14ac:dyDescent="0.25">
      <c r="AE1372" s="37">
        <f t="shared" si="42"/>
        <v>0</v>
      </c>
      <c r="AF1372" s="37">
        <f t="shared" si="43"/>
        <v>0</v>
      </c>
    </row>
    <row r="1373" spans="31:32" x14ac:dyDescent="0.25">
      <c r="AE1373" s="37">
        <f t="shared" si="42"/>
        <v>0</v>
      </c>
      <c r="AF1373" s="37">
        <f t="shared" si="43"/>
        <v>0</v>
      </c>
    </row>
    <row r="1374" spans="31:32" x14ac:dyDescent="0.25">
      <c r="AE1374" s="37">
        <f t="shared" si="42"/>
        <v>0</v>
      </c>
      <c r="AF1374" s="37">
        <f t="shared" si="43"/>
        <v>0</v>
      </c>
    </row>
    <row r="1375" spans="31:32" x14ac:dyDescent="0.25">
      <c r="AE1375" s="37">
        <f t="shared" si="42"/>
        <v>0</v>
      </c>
      <c r="AF1375" s="37">
        <f t="shared" si="43"/>
        <v>0</v>
      </c>
    </row>
    <row r="1376" spans="31:32" x14ac:dyDescent="0.25">
      <c r="AE1376" s="37">
        <f t="shared" si="42"/>
        <v>0</v>
      </c>
      <c r="AF1376" s="37">
        <f t="shared" si="43"/>
        <v>0</v>
      </c>
    </row>
    <row r="1377" spans="31:32" x14ac:dyDescent="0.25">
      <c r="AE1377" s="37">
        <f t="shared" si="42"/>
        <v>0</v>
      </c>
      <c r="AF1377" s="37">
        <f t="shared" si="43"/>
        <v>0</v>
      </c>
    </row>
    <row r="1378" spans="31:32" x14ac:dyDescent="0.25">
      <c r="AE1378" s="37">
        <f t="shared" si="42"/>
        <v>0</v>
      </c>
      <c r="AF1378" s="37">
        <f t="shared" si="43"/>
        <v>0</v>
      </c>
    </row>
    <row r="1379" spans="31:32" x14ac:dyDescent="0.25">
      <c r="AE1379" s="37">
        <f t="shared" si="42"/>
        <v>0</v>
      </c>
      <c r="AF1379" s="37">
        <f t="shared" si="43"/>
        <v>0</v>
      </c>
    </row>
    <row r="1380" spans="31:32" x14ac:dyDescent="0.25">
      <c r="AE1380" s="37">
        <f t="shared" si="42"/>
        <v>0</v>
      </c>
      <c r="AF1380" s="37">
        <f t="shared" si="43"/>
        <v>0</v>
      </c>
    </row>
    <row r="1381" spans="31:32" x14ac:dyDescent="0.25">
      <c r="AE1381" s="37">
        <f t="shared" si="42"/>
        <v>0</v>
      </c>
      <c r="AF1381" s="37">
        <f t="shared" si="43"/>
        <v>0</v>
      </c>
    </row>
    <row r="1382" spans="31:32" x14ac:dyDescent="0.25">
      <c r="AE1382" s="37">
        <f t="shared" si="42"/>
        <v>0</v>
      </c>
      <c r="AF1382" s="37">
        <f t="shared" si="43"/>
        <v>0</v>
      </c>
    </row>
    <row r="1383" spans="31:32" x14ac:dyDescent="0.25">
      <c r="AE1383" s="37">
        <f t="shared" si="42"/>
        <v>0</v>
      </c>
      <c r="AF1383" s="37">
        <f t="shared" si="43"/>
        <v>0</v>
      </c>
    </row>
    <row r="1384" spans="31:32" x14ac:dyDescent="0.25">
      <c r="AE1384" s="37">
        <f t="shared" si="42"/>
        <v>0</v>
      </c>
      <c r="AF1384" s="37">
        <f t="shared" si="43"/>
        <v>0</v>
      </c>
    </row>
    <row r="1385" spans="31:32" x14ac:dyDescent="0.25">
      <c r="AE1385" s="37">
        <f t="shared" si="42"/>
        <v>0</v>
      </c>
      <c r="AF1385" s="37">
        <f t="shared" si="43"/>
        <v>0</v>
      </c>
    </row>
    <row r="1386" spans="31:32" x14ac:dyDescent="0.25">
      <c r="AE1386" s="37">
        <f t="shared" si="42"/>
        <v>0</v>
      </c>
      <c r="AF1386" s="37">
        <f t="shared" si="43"/>
        <v>0</v>
      </c>
    </row>
    <row r="1387" spans="31:32" x14ac:dyDescent="0.25">
      <c r="AE1387" s="37">
        <f t="shared" si="42"/>
        <v>0</v>
      </c>
      <c r="AF1387" s="37">
        <f t="shared" si="43"/>
        <v>0</v>
      </c>
    </row>
    <row r="1388" spans="31:32" x14ac:dyDescent="0.25">
      <c r="AE1388" s="37">
        <f t="shared" si="42"/>
        <v>0</v>
      </c>
      <c r="AF1388" s="37">
        <f t="shared" si="43"/>
        <v>0</v>
      </c>
    </row>
    <row r="1389" spans="31:32" x14ac:dyDescent="0.25">
      <c r="AE1389" s="37">
        <f t="shared" si="42"/>
        <v>0</v>
      </c>
      <c r="AF1389" s="37">
        <f t="shared" si="43"/>
        <v>0</v>
      </c>
    </row>
    <row r="1390" spans="31:32" x14ac:dyDescent="0.25">
      <c r="AE1390" s="37">
        <f t="shared" si="42"/>
        <v>0</v>
      </c>
      <c r="AF1390" s="37">
        <f t="shared" si="43"/>
        <v>0</v>
      </c>
    </row>
    <row r="1391" spans="31:32" x14ac:dyDescent="0.25">
      <c r="AE1391" s="37">
        <f t="shared" si="42"/>
        <v>0</v>
      </c>
      <c r="AF1391" s="37">
        <f t="shared" si="43"/>
        <v>0</v>
      </c>
    </row>
    <row r="1392" spans="31:32" x14ac:dyDescent="0.25">
      <c r="AE1392" s="37">
        <f t="shared" si="42"/>
        <v>0</v>
      </c>
      <c r="AF1392" s="37">
        <f t="shared" si="43"/>
        <v>0</v>
      </c>
    </row>
    <row r="1393" spans="31:32" x14ac:dyDescent="0.25">
      <c r="AE1393" s="37">
        <f t="shared" si="42"/>
        <v>0</v>
      </c>
      <c r="AF1393" s="37">
        <f t="shared" si="43"/>
        <v>0</v>
      </c>
    </row>
    <row r="1394" spans="31:32" x14ac:dyDescent="0.25">
      <c r="AE1394" s="37">
        <f t="shared" si="42"/>
        <v>0</v>
      </c>
      <c r="AF1394" s="37">
        <f t="shared" si="43"/>
        <v>0</v>
      </c>
    </row>
    <row r="1395" spans="31:32" x14ac:dyDescent="0.25">
      <c r="AE1395" s="37">
        <f t="shared" si="42"/>
        <v>0</v>
      </c>
      <c r="AF1395" s="37">
        <f t="shared" si="43"/>
        <v>0</v>
      </c>
    </row>
    <row r="1396" spans="31:32" x14ac:dyDescent="0.25">
      <c r="AE1396" s="37">
        <f t="shared" si="42"/>
        <v>0</v>
      </c>
      <c r="AF1396" s="37">
        <f t="shared" si="43"/>
        <v>0</v>
      </c>
    </row>
    <row r="1397" spans="31:32" x14ac:dyDescent="0.25">
      <c r="AE1397" s="37">
        <f t="shared" si="42"/>
        <v>0</v>
      </c>
      <c r="AF1397" s="37">
        <f t="shared" si="43"/>
        <v>0</v>
      </c>
    </row>
    <row r="1398" spans="31:32" x14ac:dyDescent="0.25">
      <c r="AE1398" s="37">
        <f t="shared" si="42"/>
        <v>0</v>
      </c>
      <c r="AF1398" s="37">
        <f t="shared" si="43"/>
        <v>0</v>
      </c>
    </row>
    <row r="1399" spans="31:32" x14ac:dyDescent="0.25">
      <c r="AE1399" s="37">
        <f t="shared" si="42"/>
        <v>0</v>
      </c>
      <c r="AF1399" s="37">
        <f t="shared" si="43"/>
        <v>0</v>
      </c>
    </row>
    <row r="1400" spans="31:32" x14ac:dyDescent="0.25">
      <c r="AE1400" s="37">
        <f t="shared" si="42"/>
        <v>0</v>
      </c>
      <c r="AF1400" s="37">
        <f t="shared" si="43"/>
        <v>0</v>
      </c>
    </row>
    <row r="1401" spans="31:32" x14ac:dyDescent="0.25">
      <c r="AE1401" s="37">
        <f t="shared" si="42"/>
        <v>0</v>
      </c>
      <c r="AF1401" s="37">
        <f t="shared" si="43"/>
        <v>0</v>
      </c>
    </row>
    <row r="1402" spans="31:32" x14ac:dyDescent="0.25">
      <c r="AE1402" s="37">
        <f t="shared" si="42"/>
        <v>0</v>
      </c>
      <c r="AF1402" s="37">
        <f t="shared" si="43"/>
        <v>0</v>
      </c>
    </row>
    <row r="1403" spans="31:32" x14ac:dyDescent="0.25">
      <c r="AE1403" s="37">
        <f t="shared" si="42"/>
        <v>0</v>
      </c>
      <c r="AF1403" s="37">
        <f t="shared" si="43"/>
        <v>0</v>
      </c>
    </row>
    <row r="1404" spans="31:32" x14ac:dyDescent="0.25">
      <c r="AE1404" s="37">
        <f t="shared" si="42"/>
        <v>0</v>
      </c>
      <c r="AF1404" s="37">
        <f t="shared" si="43"/>
        <v>0</v>
      </c>
    </row>
    <row r="1405" spans="31:32" x14ac:dyDescent="0.25">
      <c r="AE1405" s="37">
        <f t="shared" si="42"/>
        <v>0</v>
      </c>
      <c r="AF1405" s="37">
        <f t="shared" si="43"/>
        <v>0</v>
      </c>
    </row>
    <row r="1406" spans="31:32" x14ac:dyDescent="0.25">
      <c r="AE1406" s="37">
        <f t="shared" si="42"/>
        <v>0</v>
      </c>
      <c r="AF1406" s="37">
        <f t="shared" si="43"/>
        <v>0</v>
      </c>
    </row>
    <row r="1407" spans="31:32" x14ac:dyDescent="0.25">
      <c r="AE1407" s="37">
        <f t="shared" si="42"/>
        <v>0</v>
      </c>
      <c r="AF1407" s="37">
        <f t="shared" si="43"/>
        <v>0</v>
      </c>
    </row>
    <row r="1408" spans="31:32" x14ac:dyDescent="0.25">
      <c r="AE1408" s="37">
        <f t="shared" si="42"/>
        <v>0</v>
      </c>
      <c r="AF1408" s="37">
        <f t="shared" si="43"/>
        <v>0</v>
      </c>
    </row>
    <row r="1409" spans="31:32" x14ac:dyDescent="0.25">
      <c r="AE1409" s="37">
        <f t="shared" si="42"/>
        <v>0</v>
      </c>
      <c r="AF1409" s="37">
        <f t="shared" si="43"/>
        <v>0</v>
      </c>
    </row>
    <row r="1410" spans="31:32" x14ac:dyDescent="0.25">
      <c r="AE1410" s="37">
        <f t="shared" si="42"/>
        <v>0</v>
      </c>
      <c r="AF1410" s="37">
        <f t="shared" si="43"/>
        <v>0</v>
      </c>
    </row>
    <row r="1411" spans="31:32" x14ac:dyDescent="0.25">
      <c r="AE1411" s="37">
        <f t="shared" ref="AE1411:AE1474" si="44">COUNTIF(I1411:AC1411,"Y")</f>
        <v>0</v>
      </c>
      <c r="AF1411" s="37">
        <f t="shared" si="43"/>
        <v>0</v>
      </c>
    </row>
    <row r="1412" spans="31:32" x14ac:dyDescent="0.25">
      <c r="AE1412" s="37">
        <f t="shared" si="44"/>
        <v>0</v>
      </c>
      <c r="AF1412" s="37">
        <f t="shared" ref="AF1412:AF1475" si="45">IF(AE1412&gt;0,1,0)</f>
        <v>0</v>
      </c>
    </row>
    <row r="1413" spans="31:32" x14ac:dyDescent="0.25">
      <c r="AE1413" s="37">
        <f t="shared" si="44"/>
        <v>0</v>
      </c>
      <c r="AF1413" s="37">
        <f t="shared" si="45"/>
        <v>0</v>
      </c>
    </row>
    <row r="1414" spans="31:32" x14ac:dyDescent="0.25">
      <c r="AE1414" s="37">
        <f t="shared" si="44"/>
        <v>0</v>
      </c>
      <c r="AF1414" s="37">
        <f t="shared" si="45"/>
        <v>0</v>
      </c>
    </row>
    <row r="1415" spans="31:32" x14ac:dyDescent="0.25">
      <c r="AE1415" s="37">
        <f t="shared" si="44"/>
        <v>0</v>
      </c>
      <c r="AF1415" s="37">
        <f t="shared" si="45"/>
        <v>0</v>
      </c>
    </row>
    <row r="1416" spans="31:32" x14ac:dyDescent="0.25">
      <c r="AE1416" s="37">
        <f t="shared" si="44"/>
        <v>0</v>
      </c>
      <c r="AF1416" s="37">
        <f t="shared" si="45"/>
        <v>0</v>
      </c>
    </row>
    <row r="1417" spans="31:32" x14ac:dyDescent="0.25">
      <c r="AE1417" s="37">
        <f t="shared" si="44"/>
        <v>0</v>
      </c>
      <c r="AF1417" s="37">
        <f t="shared" si="45"/>
        <v>0</v>
      </c>
    </row>
    <row r="1418" spans="31:32" x14ac:dyDescent="0.25">
      <c r="AE1418" s="37">
        <f t="shared" si="44"/>
        <v>0</v>
      </c>
      <c r="AF1418" s="37">
        <f t="shared" si="45"/>
        <v>0</v>
      </c>
    </row>
    <row r="1419" spans="31:32" x14ac:dyDescent="0.25">
      <c r="AE1419" s="37">
        <f t="shared" si="44"/>
        <v>0</v>
      </c>
      <c r="AF1419" s="37">
        <f t="shared" si="45"/>
        <v>0</v>
      </c>
    </row>
    <row r="1420" spans="31:32" x14ac:dyDescent="0.25">
      <c r="AE1420" s="37">
        <f t="shared" si="44"/>
        <v>0</v>
      </c>
      <c r="AF1420" s="37">
        <f t="shared" si="45"/>
        <v>0</v>
      </c>
    </row>
    <row r="1421" spans="31:32" x14ac:dyDescent="0.25">
      <c r="AE1421" s="37">
        <f t="shared" si="44"/>
        <v>0</v>
      </c>
      <c r="AF1421" s="37">
        <f t="shared" si="45"/>
        <v>0</v>
      </c>
    </row>
    <row r="1422" spans="31:32" x14ac:dyDescent="0.25">
      <c r="AE1422" s="37">
        <f t="shared" si="44"/>
        <v>0</v>
      </c>
      <c r="AF1422" s="37">
        <f t="shared" si="45"/>
        <v>0</v>
      </c>
    </row>
    <row r="1423" spans="31:32" x14ac:dyDescent="0.25">
      <c r="AE1423" s="37">
        <f t="shared" si="44"/>
        <v>0</v>
      </c>
      <c r="AF1423" s="37">
        <f t="shared" si="45"/>
        <v>0</v>
      </c>
    </row>
    <row r="1424" spans="31:32" x14ac:dyDescent="0.25">
      <c r="AE1424" s="37">
        <f t="shared" si="44"/>
        <v>0</v>
      </c>
      <c r="AF1424" s="37">
        <f t="shared" si="45"/>
        <v>0</v>
      </c>
    </row>
    <row r="1425" spans="31:32" x14ac:dyDescent="0.25">
      <c r="AE1425" s="37">
        <f t="shared" si="44"/>
        <v>0</v>
      </c>
      <c r="AF1425" s="37">
        <f t="shared" si="45"/>
        <v>0</v>
      </c>
    </row>
    <row r="1426" spans="31:32" x14ac:dyDescent="0.25">
      <c r="AE1426" s="37">
        <f t="shared" si="44"/>
        <v>0</v>
      </c>
      <c r="AF1426" s="37">
        <f t="shared" si="45"/>
        <v>0</v>
      </c>
    </row>
    <row r="1427" spans="31:32" x14ac:dyDescent="0.25">
      <c r="AE1427" s="37">
        <f t="shared" si="44"/>
        <v>0</v>
      </c>
      <c r="AF1427" s="37">
        <f t="shared" si="45"/>
        <v>0</v>
      </c>
    </row>
    <row r="1428" spans="31:32" x14ac:dyDescent="0.25">
      <c r="AE1428" s="37">
        <f t="shared" si="44"/>
        <v>0</v>
      </c>
      <c r="AF1428" s="37">
        <f t="shared" si="45"/>
        <v>0</v>
      </c>
    </row>
    <row r="1429" spans="31:32" x14ac:dyDescent="0.25">
      <c r="AE1429" s="37">
        <f t="shared" si="44"/>
        <v>0</v>
      </c>
      <c r="AF1429" s="37">
        <f t="shared" si="45"/>
        <v>0</v>
      </c>
    </row>
    <row r="1430" spans="31:32" x14ac:dyDescent="0.25">
      <c r="AE1430" s="37">
        <f t="shared" si="44"/>
        <v>0</v>
      </c>
      <c r="AF1430" s="37">
        <f t="shared" si="45"/>
        <v>0</v>
      </c>
    </row>
    <row r="1431" spans="31:32" x14ac:dyDescent="0.25">
      <c r="AE1431" s="37">
        <f t="shared" si="44"/>
        <v>0</v>
      </c>
      <c r="AF1431" s="37">
        <f t="shared" si="45"/>
        <v>0</v>
      </c>
    </row>
    <row r="1432" spans="31:32" x14ac:dyDescent="0.25">
      <c r="AE1432" s="37">
        <f t="shared" si="44"/>
        <v>0</v>
      </c>
      <c r="AF1432" s="37">
        <f t="shared" si="45"/>
        <v>0</v>
      </c>
    </row>
    <row r="1433" spans="31:32" x14ac:dyDescent="0.25">
      <c r="AE1433" s="37">
        <f t="shared" si="44"/>
        <v>0</v>
      </c>
      <c r="AF1433" s="37">
        <f t="shared" si="45"/>
        <v>0</v>
      </c>
    </row>
    <row r="1434" spans="31:32" x14ac:dyDescent="0.25">
      <c r="AE1434" s="37">
        <f t="shared" si="44"/>
        <v>0</v>
      </c>
      <c r="AF1434" s="37">
        <f t="shared" si="45"/>
        <v>0</v>
      </c>
    </row>
    <row r="1435" spans="31:32" x14ac:dyDescent="0.25">
      <c r="AE1435" s="37">
        <f t="shared" si="44"/>
        <v>0</v>
      </c>
      <c r="AF1435" s="37">
        <f t="shared" si="45"/>
        <v>0</v>
      </c>
    </row>
    <row r="1436" spans="31:32" x14ac:dyDescent="0.25">
      <c r="AE1436" s="37">
        <f t="shared" si="44"/>
        <v>0</v>
      </c>
      <c r="AF1436" s="37">
        <f t="shared" si="45"/>
        <v>0</v>
      </c>
    </row>
    <row r="1437" spans="31:32" x14ac:dyDescent="0.25">
      <c r="AE1437" s="37">
        <f t="shared" si="44"/>
        <v>0</v>
      </c>
      <c r="AF1437" s="37">
        <f t="shared" si="45"/>
        <v>0</v>
      </c>
    </row>
    <row r="1438" spans="31:32" x14ac:dyDescent="0.25">
      <c r="AE1438" s="37">
        <f t="shared" si="44"/>
        <v>0</v>
      </c>
      <c r="AF1438" s="37">
        <f t="shared" si="45"/>
        <v>0</v>
      </c>
    </row>
    <row r="1439" spans="31:32" x14ac:dyDescent="0.25">
      <c r="AE1439" s="37">
        <f t="shared" si="44"/>
        <v>0</v>
      </c>
      <c r="AF1439" s="37">
        <f t="shared" si="45"/>
        <v>0</v>
      </c>
    </row>
    <row r="1440" spans="31:32" x14ac:dyDescent="0.25">
      <c r="AE1440" s="37">
        <f t="shared" si="44"/>
        <v>0</v>
      </c>
      <c r="AF1440" s="37">
        <f t="shared" si="45"/>
        <v>0</v>
      </c>
    </row>
    <row r="1441" spans="31:32" x14ac:dyDescent="0.25">
      <c r="AE1441" s="37">
        <f t="shared" si="44"/>
        <v>0</v>
      </c>
      <c r="AF1441" s="37">
        <f t="shared" si="45"/>
        <v>0</v>
      </c>
    </row>
    <row r="1442" spans="31:32" x14ac:dyDescent="0.25">
      <c r="AE1442" s="37">
        <f t="shared" si="44"/>
        <v>0</v>
      </c>
      <c r="AF1442" s="37">
        <f t="shared" si="45"/>
        <v>0</v>
      </c>
    </row>
    <row r="1443" spans="31:32" x14ac:dyDescent="0.25">
      <c r="AE1443" s="37">
        <f t="shared" si="44"/>
        <v>0</v>
      </c>
      <c r="AF1443" s="37">
        <f t="shared" si="45"/>
        <v>0</v>
      </c>
    </row>
    <row r="1444" spans="31:32" x14ac:dyDescent="0.25">
      <c r="AE1444" s="37">
        <f t="shared" si="44"/>
        <v>0</v>
      </c>
      <c r="AF1444" s="37">
        <f t="shared" si="45"/>
        <v>0</v>
      </c>
    </row>
    <row r="1445" spans="31:32" x14ac:dyDescent="0.25">
      <c r="AE1445" s="37">
        <f t="shared" si="44"/>
        <v>0</v>
      </c>
      <c r="AF1445" s="37">
        <f t="shared" si="45"/>
        <v>0</v>
      </c>
    </row>
    <row r="1446" spans="31:32" x14ac:dyDescent="0.25">
      <c r="AE1446" s="37">
        <f t="shared" si="44"/>
        <v>0</v>
      </c>
      <c r="AF1446" s="37">
        <f t="shared" si="45"/>
        <v>0</v>
      </c>
    </row>
    <row r="1447" spans="31:32" x14ac:dyDescent="0.25">
      <c r="AE1447" s="37">
        <f t="shared" si="44"/>
        <v>0</v>
      </c>
      <c r="AF1447" s="37">
        <f t="shared" si="45"/>
        <v>0</v>
      </c>
    </row>
    <row r="1448" spans="31:32" x14ac:dyDescent="0.25">
      <c r="AE1448" s="37">
        <f t="shared" si="44"/>
        <v>0</v>
      </c>
      <c r="AF1448" s="37">
        <f t="shared" si="45"/>
        <v>0</v>
      </c>
    </row>
    <row r="1449" spans="31:32" x14ac:dyDescent="0.25">
      <c r="AE1449" s="37">
        <f t="shared" si="44"/>
        <v>0</v>
      </c>
      <c r="AF1449" s="37">
        <f t="shared" si="45"/>
        <v>0</v>
      </c>
    </row>
    <row r="1450" spans="31:32" x14ac:dyDescent="0.25">
      <c r="AE1450" s="37">
        <f t="shared" si="44"/>
        <v>0</v>
      </c>
      <c r="AF1450" s="37">
        <f t="shared" si="45"/>
        <v>0</v>
      </c>
    </row>
    <row r="1451" spans="31:32" x14ac:dyDescent="0.25">
      <c r="AE1451" s="37">
        <f t="shared" si="44"/>
        <v>0</v>
      </c>
      <c r="AF1451" s="37">
        <f t="shared" si="45"/>
        <v>0</v>
      </c>
    </row>
    <row r="1452" spans="31:32" x14ac:dyDescent="0.25">
      <c r="AE1452" s="37">
        <f t="shared" si="44"/>
        <v>0</v>
      </c>
      <c r="AF1452" s="37">
        <f t="shared" si="45"/>
        <v>0</v>
      </c>
    </row>
    <row r="1453" spans="31:32" x14ac:dyDescent="0.25">
      <c r="AE1453" s="37">
        <f t="shared" si="44"/>
        <v>0</v>
      </c>
      <c r="AF1453" s="37">
        <f t="shared" si="45"/>
        <v>0</v>
      </c>
    </row>
    <row r="1454" spans="31:32" x14ac:dyDescent="0.25">
      <c r="AE1454" s="37">
        <f t="shared" si="44"/>
        <v>0</v>
      </c>
      <c r="AF1454" s="37">
        <f t="shared" si="45"/>
        <v>0</v>
      </c>
    </row>
    <row r="1455" spans="31:32" x14ac:dyDescent="0.25">
      <c r="AE1455" s="37">
        <f t="shared" si="44"/>
        <v>0</v>
      </c>
      <c r="AF1455" s="37">
        <f t="shared" si="45"/>
        <v>0</v>
      </c>
    </row>
    <row r="1456" spans="31:32" x14ac:dyDescent="0.25">
      <c r="AE1456" s="37">
        <f t="shared" si="44"/>
        <v>0</v>
      </c>
      <c r="AF1456" s="37">
        <f t="shared" si="45"/>
        <v>0</v>
      </c>
    </row>
    <row r="1457" spans="31:32" x14ac:dyDescent="0.25">
      <c r="AE1457" s="37">
        <f t="shared" si="44"/>
        <v>0</v>
      </c>
      <c r="AF1457" s="37">
        <f t="shared" si="45"/>
        <v>0</v>
      </c>
    </row>
    <row r="1458" spans="31:32" x14ac:dyDescent="0.25">
      <c r="AE1458" s="37">
        <f t="shared" si="44"/>
        <v>0</v>
      </c>
      <c r="AF1458" s="37">
        <f t="shared" si="45"/>
        <v>0</v>
      </c>
    </row>
    <row r="1459" spans="31:32" x14ac:dyDescent="0.25">
      <c r="AE1459" s="37">
        <f t="shared" si="44"/>
        <v>0</v>
      </c>
      <c r="AF1459" s="37">
        <f t="shared" si="45"/>
        <v>0</v>
      </c>
    </row>
    <row r="1460" spans="31:32" x14ac:dyDescent="0.25">
      <c r="AE1460" s="37">
        <f t="shared" si="44"/>
        <v>0</v>
      </c>
      <c r="AF1460" s="37">
        <f t="shared" si="45"/>
        <v>0</v>
      </c>
    </row>
    <row r="1461" spans="31:32" x14ac:dyDescent="0.25">
      <c r="AE1461" s="37">
        <f t="shared" si="44"/>
        <v>0</v>
      </c>
      <c r="AF1461" s="37">
        <f t="shared" si="45"/>
        <v>0</v>
      </c>
    </row>
    <row r="1462" spans="31:32" x14ac:dyDescent="0.25">
      <c r="AE1462" s="37">
        <f t="shared" si="44"/>
        <v>0</v>
      </c>
      <c r="AF1462" s="37">
        <f t="shared" si="45"/>
        <v>0</v>
      </c>
    </row>
    <row r="1463" spans="31:32" x14ac:dyDescent="0.25">
      <c r="AE1463" s="37">
        <f t="shared" si="44"/>
        <v>0</v>
      </c>
      <c r="AF1463" s="37">
        <f t="shared" si="45"/>
        <v>0</v>
      </c>
    </row>
    <row r="1464" spans="31:32" x14ac:dyDescent="0.25">
      <c r="AE1464" s="37">
        <f t="shared" si="44"/>
        <v>0</v>
      </c>
      <c r="AF1464" s="37">
        <f t="shared" si="45"/>
        <v>0</v>
      </c>
    </row>
    <row r="1465" spans="31:32" x14ac:dyDescent="0.25">
      <c r="AE1465" s="37">
        <f t="shared" si="44"/>
        <v>0</v>
      </c>
      <c r="AF1465" s="37">
        <f t="shared" si="45"/>
        <v>0</v>
      </c>
    </row>
    <row r="1466" spans="31:32" x14ac:dyDescent="0.25">
      <c r="AE1466" s="37">
        <f t="shared" si="44"/>
        <v>0</v>
      </c>
      <c r="AF1466" s="37">
        <f t="shared" si="45"/>
        <v>0</v>
      </c>
    </row>
    <row r="1467" spans="31:32" x14ac:dyDescent="0.25">
      <c r="AE1467" s="37">
        <f t="shared" si="44"/>
        <v>0</v>
      </c>
      <c r="AF1467" s="37">
        <f t="shared" si="45"/>
        <v>0</v>
      </c>
    </row>
    <row r="1468" spans="31:32" x14ac:dyDescent="0.25">
      <c r="AE1468" s="37">
        <f t="shared" si="44"/>
        <v>0</v>
      </c>
      <c r="AF1468" s="37">
        <f t="shared" si="45"/>
        <v>0</v>
      </c>
    </row>
    <row r="1469" spans="31:32" x14ac:dyDescent="0.25">
      <c r="AE1469" s="37">
        <f t="shared" si="44"/>
        <v>0</v>
      </c>
      <c r="AF1469" s="37">
        <f t="shared" si="45"/>
        <v>0</v>
      </c>
    </row>
    <row r="1470" spans="31:32" x14ac:dyDescent="0.25">
      <c r="AE1470" s="37">
        <f t="shared" si="44"/>
        <v>0</v>
      </c>
      <c r="AF1470" s="37">
        <f t="shared" si="45"/>
        <v>0</v>
      </c>
    </row>
    <row r="1471" spans="31:32" x14ac:dyDescent="0.25">
      <c r="AE1471" s="37">
        <f t="shared" si="44"/>
        <v>0</v>
      </c>
      <c r="AF1471" s="37">
        <f t="shared" si="45"/>
        <v>0</v>
      </c>
    </row>
    <row r="1472" spans="31:32" x14ac:dyDescent="0.25">
      <c r="AE1472" s="37">
        <f t="shared" si="44"/>
        <v>0</v>
      </c>
      <c r="AF1472" s="37">
        <f t="shared" si="45"/>
        <v>0</v>
      </c>
    </row>
    <row r="1473" spans="31:32" x14ac:dyDescent="0.25">
      <c r="AE1473" s="37">
        <f t="shared" si="44"/>
        <v>0</v>
      </c>
      <c r="AF1473" s="37">
        <f t="shared" si="45"/>
        <v>0</v>
      </c>
    </row>
    <row r="1474" spans="31:32" x14ac:dyDescent="0.25">
      <c r="AE1474" s="37">
        <f t="shared" si="44"/>
        <v>0</v>
      </c>
      <c r="AF1474" s="37">
        <f t="shared" si="45"/>
        <v>0</v>
      </c>
    </row>
    <row r="1475" spans="31:32" x14ac:dyDescent="0.25">
      <c r="AE1475" s="37">
        <f t="shared" ref="AE1475:AE1538" si="46">COUNTIF(I1475:AC1475,"Y")</f>
        <v>0</v>
      </c>
      <c r="AF1475" s="37">
        <f t="shared" si="45"/>
        <v>0</v>
      </c>
    </row>
    <row r="1476" spans="31:32" x14ac:dyDescent="0.25">
      <c r="AE1476" s="37">
        <f t="shared" si="46"/>
        <v>0</v>
      </c>
      <c r="AF1476" s="37">
        <f t="shared" ref="AF1476:AF1539" si="47">IF(AE1476&gt;0,1,0)</f>
        <v>0</v>
      </c>
    </row>
    <row r="1477" spans="31:32" x14ac:dyDescent="0.25">
      <c r="AE1477" s="37">
        <f t="shared" si="46"/>
        <v>0</v>
      </c>
      <c r="AF1477" s="37">
        <f t="shared" si="47"/>
        <v>0</v>
      </c>
    </row>
    <row r="1478" spans="31:32" x14ac:dyDescent="0.25">
      <c r="AE1478" s="37">
        <f t="shared" si="46"/>
        <v>0</v>
      </c>
      <c r="AF1478" s="37">
        <f t="shared" si="47"/>
        <v>0</v>
      </c>
    </row>
    <row r="1479" spans="31:32" x14ac:dyDescent="0.25">
      <c r="AE1479" s="37">
        <f t="shared" si="46"/>
        <v>0</v>
      </c>
      <c r="AF1479" s="37">
        <f t="shared" si="47"/>
        <v>0</v>
      </c>
    </row>
    <row r="1480" spans="31:32" x14ac:dyDescent="0.25">
      <c r="AE1480" s="37">
        <f t="shared" si="46"/>
        <v>0</v>
      </c>
      <c r="AF1480" s="37">
        <f t="shared" si="47"/>
        <v>0</v>
      </c>
    </row>
    <row r="1481" spans="31:32" x14ac:dyDescent="0.25">
      <c r="AE1481" s="37">
        <f t="shared" si="46"/>
        <v>0</v>
      </c>
      <c r="AF1481" s="37">
        <f t="shared" si="47"/>
        <v>0</v>
      </c>
    </row>
    <row r="1482" spans="31:32" x14ac:dyDescent="0.25">
      <c r="AE1482" s="37">
        <f t="shared" si="46"/>
        <v>0</v>
      </c>
      <c r="AF1482" s="37">
        <f t="shared" si="47"/>
        <v>0</v>
      </c>
    </row>
    <row r="1483" spans="31:32" x14ac:dyDescent="0.25">
      <c r="AE1483" s="37">
        <f t="shared" si="46"/>
        <v>0</v>
      </c>
      <c r="AF1483" s="37">
        <f t="shared" si="47"/>
        <v>0</v>
      </c>
    </row>
    <row r="1484" spans="31:32" x14ac:dyDescent="0.25">
      <c r="AE1484" s="37">
        <f t="shared" si="46"/>
        <v>0</v>
      </c>
      <c r="AF1484" s="37">
        <f t="shared" si="47"/>
        <v>0</v>
      </c>
    </row>
    <row r="1485" spans="31:32" x14ac:dyDescent="0.25">
      <c r="AE1485" s="37">
        <f t="shared" si="46"/>
        <v>0</v>
      </c>
      <c r="AF1485" s="37">
        <f t="shared" si="47"/>
        <v>0</v>
      </c>
    </row>
    <row r="1486" spans="31:32" x14ac:dyDescent="0.25">
      <c r="AE1486" s="37">
        <f t="shared" si="46"/>
        <v>0</v>
      </c>
      <c r="AF1486" s="37">
        <f t="shared" si="47"/>
        <v>0</v>
      </c>
    </row>
    <row r="1487" spans="31:32" x14ac:dyDescent="0.25">
      <c r="AE1487" s="37">
        <f t="shared" si="46"/>
        <v>0</v>
      </c>
      <c r="AF1487" s="37">
        <f t="shared" si="47"/>
        <v>0</v>
      </c>
    </row>
    <row r="1488" spans="31:32" x14ac:dyDescent="0.25">
      <c r="AE1488" s="37">
        <f t="shared" si="46"/>
        <v>0</v>
      </c>
      <c r="AF1488" s="37">
        <f t="shared" si="47"/>
        <v>0</v>
      </c>
    </row>
    <row r="1489" spans="31:32" x14ac:dyDescent="0.25">
      <c r="AE1489" s="37">
        <f t="shared" si="46"/>
        <v>0</v>
      </c>
      <c r="AF1489" s="37">
        <f t="shared" si="47"/>
        <v>0</v>
      </c>
    </row>
    <row r="1490" spans="31:32" x14ac:dyDescent="0.25">
      <c r="AE1490" s="37">
        <f t="shared" si="46"/>
        <v>0</v>
      </c>
      <c r="AF1490" s="37">
        <f t="shared" si="47"/>
        <v>0</v>
      </c>
    </row>
    <row r="1491" spans="31:32" x14ac:dyDescent="0.25">
      <c r="AE1491" s="37">
        <f t="shared" si="46"/>
        <v>0</v>
      </c>
      <c r="AF1491" s="37">
        <f t="shared" si="47"/>
        <v>0</v>
      </c>
    </row>
    <row r="1492" spans="31:32" x14ac:dyDescent="0.25">
      <c r="AE1492" s="37">
        <f t="shared" si="46"/>
        <v>0</v>
      </c>
      <c r="AF1492" s="37">
        <f t="shared" si="47"/>
        <v>0</v>
      </c>
    </row>
    <row r="1493" spans="31:32" x14ac:dyDescent="0.25">
      <c r="AE1493" s="37">
        <f t="shared" si="46"/>
        <v>0</v>
      </c>
      <c r="AF1493" s="37">
        <f t="shared" si="47"/>
        <v>0</v>
      </c>
    </row>
    <row r="1494" spans="31:32" x14ac:dyDescent="0.25">
      <c r="AE1494" s="37">
        <f t="shared" si="46"/>
        <v>0</v>
      </c>
      <c r="AF1494" s="37">
        <f t="shared" si="47"/>
        <v>0</v>
      </c>
    </row>
    <row r="1495" spans="31:32" x14ac:dyDescent="0.25">
      <c r="AE1495" s="37">
        <f t="shared" si="46"/>
        <v>0</v>
      </c>
      <c r="AF1495" s="37">
        <f t="shared" si="47"/>
        <v>0</v>
      </c>
    </row>
    <row r="1496" spans="31:32" x14ac:dyDescent="0.25">
      <c r="AE1496" s="37">
        <f t="shared" si="46"/>
        <v>0</v>
      </c>
      <c r="AF1496" s="37">
        <f t="shared" si="47"/>
        <v>0</v>
      </c>
    </row>
    <row r="1497" spans="31:32" x14ac:dyDescent="0.25">
      <c r="AE1497" s="37">
        <f t="shared" si="46"/>
        <v>0</v>
      </c>
      <c r="AF1497" s="37">
        <f t="shared" si="47"/>
        <v>0</v>
      </c>
    </row>
    <row r="1498" spans="31:32" x14ac:dyDescent="0.25">
      <c r="AE1498" s="37">
        <f t="shared" si="46"/>
        <v>0</v>
      </c>
      <c r="AF1498" s="37">
        <f t="shared" si="47"/>
        <v>0</v>
      </c>
    </row>
    <row r="1499" spans="31:32" x14ac:dyDescent="0.25">
      <c r="AE1499" s="37">
        <f t="shared" si="46"/>
        <v>0</v>
      </c>
      <c r="AF1499" s="37">
        <f t="shared" si="47"/>
        <v>0</v>
      </c>
    </row>
    <row r="1500" spans="31:32" x14ac:dyDescent="0.25">
      <c r="AE1500" s="37">
        <f t="shared" si="46"/>
        <v>0</v>
      </c>
      <c r="AF1500" s="37">
        <f t="shared" si="47"/>
        <v>0</v>
      </c>
    </row>
    <row r="1501" spans="31:32" x14ac:dyDescent="0.25">
      <c r="AE1501" s="37">
        <f t="shared" si="46"/>
        <v>0</v>
      </c>
      <c r="AF1501" s="37">
        <f t="shared" si="47"/>
        <v>0</v>
      </c>
    </row>
    <row r="1502" spans="31:32" x14ac:dyDescent="0.25">
      <c r="AE1502" s="37">
        <f t="shared" si="46"/>
        <v>0</v>
      </c>
      <c r="AF1502" s="37">
        <f t="shared" si="47"/>
        <v>0</v>
      </c>
    </row>
    <row r="1503" spans="31:32" x14ac:dyDescent="0.25">
      <c r="AE1503" s="37">
        <f t="shared" si="46"/>
        <v>0</v>
      </c>
      <c r="AF1503" s="37">
        <f t="shared" si="47"/>
        <v>0</v>
      </c>
    </row>
    <row r="1504" spans="31:32" x14ac:dyDescent="0.25">
      <c r="AE1504" s="37">
        <f t="shared" si="46"/>
        <v>0</v>
      </c>
      <c r="AF1504" s="37">
        <f t="shared" si="47"/>
        <v>0</v>
      </c>
    </row>
    <row r="1505" spans="31:32" x14ac:dyDescent="0.25">
      <c r="AE1505" s="37">
        <f t="shared" si="46"/>
        <v>0</v>
      </c>
      <c r="AF1505" s="37">
        <f t="shared" si="47"/>
        <v>0</v>
      </c>
    </row>
    <row r="1506" spans="31:32" x14ac:dyDescent="0.25">
      <c r="AE1506" s="37">
        <f t="shared" si="46"/>
        <v>0</v>
      </c>
      <c r="AF1506" s="37">
        <f t="shared" si="47"/>
        <v>0</v>
      </c>
    </row>
    <row r="1507" spans="31:32" x14ac:dyDescent="0.25">
      <c r="AE1507" s="37">
        <f t="shared" si="46"/>
        <v>0</v>
      </c>
      <c r="AF1507" s="37">
        <f t="shared" si="47"/>
        <v>0</v>
      </c>
    </row>
    <row r="1508" spans="31:32" x14ac:dyDescent="0.25">
      <c r="AE1508" s="37">
        <f t="shared" si="46"/>
        <v>0</v>
      </c>
      <c r="AF1508" s="37">
        <f t="shared" si="47"/>
        <v>0</v>
      </c>
    </row>
    <row r="1509" spans="31:32" x14ac:dyDescent="0.25">
      <c r="AE1509" s="37">
        <f t="shared" si="46"/>
        <v>0</v>
      </c>
      <c r="AF1509" s="37">
        <f t="shared" si="47"/>
        <v>0</v>
      </c>
    </row>
    <row r="1510" spans="31:32" x14ac:dyDescent="0.25">
      <c r="AE1510" s="37">
        <f t="shared" si="46"/>
        <v>0</v>
      </c>
      <c r="AF1510" s="37">
        <f t="shared" si="47"/>
        <v>0</v>
      </c>
    </row>
    <row r="1511" spans="31:32" x14ac:dyDescent="0.25">
      <c r="AE1511" s="37">
        <f t="shared" si="46"/>
        <v>0</v>
      </c>
      <c r="AF1511" s="37">
        <f t="shared" si="47"/>
        <v>0</v>
      </c>
    </row>
    <row r="1512" spans="31:32" x14ac:dyDescent="0.25">
      <c r="AE1512" s="37">
        <f t="shared" si="46"/>
        <v>0</v>
      </c>
      <c r="AF1512" s="37">
        <f t="shared" si="47"/>
        <v>0</v>
      </c>
    </row>
    <row r="1513" spans="31:32" x14ac:dyDescent="0.25">
      <c r="AE1513" s="37">
        <f t="shared" si="46"/>
        <v>0</v>
      </c>
      <c r="AF1513" s="37">
        <f t="shared" si="47"/>
        <v>0</v>
      </c>
    </row>
    <row r="1514" spans="31:32" x14ac:dyDescent="0.25">
      <c r="AE1514" s="37">
        <f t="shared" si="46"/>
        <v>0</v>
      </c>
      <c r="AF1514" s="37">
        <f t="shared" si="47"/>
        <v>0</v>
      </c>
    </row>
    <row r="1515" spans="31:32" x14ac:dyDescent="0.25">
      <c r="AE1515" s="37">
        <f t="shared" si="46"/>
        <v>0</v>
      </c>
      <c r="AF1515" s="37">
        <f t="shared" si="47"/>
        <v>0</v>
      </c>
    </row>
    <row r="1516" spans="31:32" x14ac:dyDescent="0.25">
      <c r="AE1516" s="37">
        <f t="shared" si="46"/>
        <v>0</v>
      </c>
      <c r="AF1516" s="37">
        <f t="shared" si="47"/>
        <v>0</v>
      </c>
    </row>
    <row r="1517" spans="31:32" x14ac:dyDescent="0.25">
      <c r="AE1517" s="37">
        <f t="shared" si="46"/>
        <v>0</v>
      </c>
      <c r="AF1517" s="37">
        <f t="shared" si="47"/>
        <v>0</v>
      </c>
    </row>
    <row r="1518" spans="31:32" x14ac:dyDescent="0.25">
      <c r="AE1518" s="37">
        <f t="shared" si="46"/>
        <v>0</v>
      </c>
      <c r="AF1518" s="37">
        <f t="shared" si="47"/>
        <v>0</v>
      </c>
    </row>
    <row r="1519" spans="31:32" x14ac:dyDescent="0.25">
      <c r="AE1519" s="37">
        <f t="shared" si="46"/>
        <v>0</v>
      </c>
      <c r="AF1519" s="37">
        <f t="shared" si="47"/>
        <v>0</v>
      </c>
    </row>
    <row r="1520" spans="31:32" x14ac:dyDescent="0.25">
      <c r="AE1520" s="37">
        <f t="shared" si="46"/>
        <v>0</v>
      </c>
      <c r="AF1520" s="37">
        <f t="shared" si="47"/>
        <v>0</v>
      </c>
    </row>
    <row r="1521" spans="31:32" x14ac:dyDescent="0.25">
      <c r="AE1521" s="37">
        <f t="shared" si="46"/>
        <v>0</v>
      </c>
      <c r="AF1521" s="37">
        <f t="shared" si="47"/>
        <v>0</v>
      </c>
    </row>
    <row r="1522" spans="31:32" x14ac:dyDescent="0.25">
      <c r="AE1522" s="37">
        <f t="shared" si="46"/>
        <v>0</v>
      </c>
      <c r="AF1522" s="37">
        <f t="shared" si="47"/>
        <v>0</v>
      </c>
    </row>
    <row r="1523" spans="31:32" x14ac:dyDescent="0.25">
      <c r="AE1523" s="37">
        <f t="shared" si="46"/>
        <v>0</v>
      </c>
      <c r="AF1523" s="37">
        <f t="shared" si="47"/>
        <v>0</v>
      </c>
    </row>
    <row r="1524" spans="31:32" x14ac:dyDescent="0.25">
      <c r="AE1524" s="37">
        <f t="shared" si="46"/>
        <v>0</v>
      </c>
      <c r="AF1524" s="37">
        <f t="shared" si="47"/>
        <v>0</v>
      </c>
    </row>
    <row r="1525" spans="31:32" x14ac:dyDescent="0.25">
      <c r="AE1525" s="37">
        <f t="shared" si="46"/>
        <v>0</v>
      </c>
      <c r="AF1525" s="37">
        <f t="shared" si="47"/>
        <v>0</v>
      </c>
    </row>
    <row r="1526" spans="31:32" x14ac:dyDescent="0.25">
      <c r="AE1526" s="37">
        <f t="shared" si="46"/>
        <v>0</v>
      </c>
      <c r="AF1526" s="37">
        <f t="shared" si="47"/>
        <v>0</v>
      </c>
    </row>
    <row r="1527" spans="31:32" x14ac:dyDescent="0.25">
      <c r="AE1527" s="37">
        <f t="shared" si="46"/>
        <v>0</v>
      </c>
      <c r="AF1527" s="37">
        <f t="shared" si="47"/>
        <v>0</v>
      </c>
    </row>
    <row r="1528" spans="31:32" x14ac:dyDescent="0.25">
      <c r="AE1528" s="37">
        <f t="shared" si="46"/>
        <v>0</v>
      </c>
      <c r="AF1528" s="37">
        <f t="shared" si="47"/>
        <v>0</v>
      </c>
    </row>
    <row r="1529" spans="31:32" x14ac:dyDescent="0.25">
      <c r="AE1529" s="37">
        <f t="shared" si="46"/>
        <v>0</v>
      </c>
      <c r="AF1529" s="37">
        <f t="shared" si="47"/>
        <v>0</v>
      </c>
    </row>
    <row r="1530" spans="31:32" x14ac:dyDescent="0.25">
      <c r="AE1530" s="37">
        <f t="shared" si="46"/>
        <v>0</v>
      </c>
      <c r="AF1530" s="37">
        <f t="shared" si="47"/>
        <v>0</v>
      </c>
    </row>
    <row r="1531" spans="31:32" x14ac:dyDescent="0.25">
      <c r="AE1531" s="37">
        <f t="shared" si="46"/>
        <v>0</v>
      </c>
      <c r="AF1531" s="37">
        <f t="shared" si="47"/>
        <v>0</v>
      </c>
    </row>
    <row r="1532" spans="31:32" x14ac:dyDescent="0.25">
      <c r="AE1532" s="37">
        <f t="shared" si="46"/>
        <v>0</v>
      </c>
      <c r="AF1532" s="37">
        <f t="shared" si="47"/>
        <v>0</v>
      </c>
    </row>
    <row r="1533" spans="31:32" x14ac:dyDescent="0.25">
      <c r="AE1533" s="37">
        <f t="shared" si="46"/>
        <v>0</v>
      </c>
      <c r="AF1533" s="37">
        <f t="shared" si="47"/>
        <v>0</v>
      </c>
    </row>
    <row r="1534" spans="31:32" x14ac:dyDescent="0.25">
      <c r="AE1534" s="37">
        <f t="shared" si="46"/>
        <v>0</v>
      </c>
      <c r="AF1534" s="37">
        <f t="shared" si="47"/>
        <v>0</v>
      </c>
    </row>
    <row r="1535" spans="31:32" x14ac:dyDescent="0.25">
      <c r="AE1535" s="37">
        <f t="shared" si="46"/>
        <v>0</v>
      </c>
      <c r="AF1535" s="37">
        <f t="shared" si="47"/>
        <v>0</v>
      </c>
    </row>
    <row r="1536" spans="31:32" x14ac:dyDescent="0.25">
      <c r="AE1536" s="37">
        <f t="shared" si="46"/>
        <v>0</v>
      </c>
      <c r="AF1536" s="37">
        <f t="shared" si="47"/>
        <v>0</v>
      </c>
    </row>
    <row r="1537" spans="31:32" x14ac:dyDescent="0.25">
      <c r="AE1537" s="37">
        <f t="shared" si="46"/>
        <v>0</v>
      </c>
      <c r="AF1537" s="37">
        <f t="shared" si="47"/>
        <v>0</v>
      </c>
    </row>
    <row r="1538" spans="31:32" x14ac:dyDescent="0.25">
      <c r="AE1538" s="37">
        <f t="shared" si="46"/>
        <v>0</v>
      </c>
      <c r="AF1538" s="37">
        <f t="shared" si="47"/>
        <v>0</v>
      </c>
    </row>
    <row r="1539" spans="31:32" x14ac:dyDescent="0.25">
      <c r="AE1539" s="37">
        <f t="shared" ref="AE1539:AE1602" si="48">COUNTIF(I1539:AC1539,"Y")</f>
        <v>0</v>
      </c>
      <c r="AF1539" s="37">
        <f t="shared" si="47"/>
        <v>0</v>
      </c>
    </row>
    <row r="1540" spans="31:32" x14ac:dyDescent="0.25">
      <c r="AE1540" s="37">
        <f t="shared" si="48"/>
        <v>0</v>
      </c>
      <c r="AF1540" s="37">
        <f t="shared" ref="AF1540:AF1603" si="49">IF(AE1540&gt;0,1,0)</f>
        <v>0</v>
      </c>
    </row>
    <row r="1541" spans="31:32" x14ac:dyDescent="0.25">
      <c r="AE1541" s="37">
        <f t="shared" si="48"/>
        <v>0</v>
      </c>
      <c r="AF1541" s="37">
        <f t="shared" si="49"/>
        <v>0</v>
      </c>
    </row>
    <row r="1542" spans="31:32" x14ac:dyDescent="0.25">
      <c r="AE1542" s="37">
        <f t="shared" si="48"/>
        <v>0</v>
      </c>
      <c r="AF1542" s="37">
        <f t="shared" si="49"/>
        <v>0</v>
      </c>
    </row>
    <row r="1543" spans="31:32" x14ac:dyDescent="0.25">
      <c r="AE1543" s="37">
        <f t="shared" si="48"/>
        <v>0</v>
      </c>
      <c r="AF1543" s="37">
        <f t="shared" si="49"/>
        <v>0</v>
      </c>
    </row>
    <row r="1544" spans="31:32" x14ac:dyDescent="0.25">
      <c r="AE1544" s="37">
        <f t="shared" si="48"/>
        <v>0</v>
      </c>
      <c r="AF1544" s="37">
        <f t="shared" si="49"/>
        <v>0</v>
      </c>
    </row>
    <row r="1545" spans="31:32" x14ac:dyDescent="0.25">
      <c r="AE1545" s="37">
        <f t="shared" si="48"/>
        <v>0</v>
      </c>
      <c r="AF1545" s="37">
        <f t="shared" si="49"/>
        <v>0</v>
      </c>
    </row>
    <row r="1546" spans="31:32" x14ac:dyDescent="0.25">
      <c r="AE1546" s="37">
        <f t="shared" si="48"/>
        <v>0</v>
      </c>
      <c r="AF1546" s="37">
        <f t="shared" si="49"/>
        <v>0</v>
      </c>
    </row>
    <row r="1547" spans="31:32" x14ac:dyDescent="0.25">
      <c r="AE1547" s="37">
        <f t="shared" si="48"/>
        <v>0</v>
      </c>
      <c r="AF1547" s="37">
        <f t="shared" si="49"/>
        <v>0</v>
      </c>
    </row>
    <row r="1548" spans="31:32" x14ac:dyDescent="0.25">
      <c r="AE1548" s="37">
        <f t="shared" si="48"/>
        <v>0</v>
      </c>
      <c r="AF1548" s="37">
        <f t="shared" si="49"/>
        <v>0</v>
      </c>
    </row>
    <row r="1549" spans="31:32" x14ac:dyDescent="0.25">
      <c r="AE1549" s="37">
        <f t="shared" si="48"/>
        <v>0</v>
      </c>
      <c r="AF1549" s="37">
        <f t="shared" si="49"/>
        <v>0</v>
      </c>
    </row>
    <row r="1550" spans="31:32" x14ac:dyDescent="0.25">
      <c r="AE1550" s="37">
        <f t="shared" si="48"/>
        <v>0</v>
      </c>
      <c r="AF1550" s="37">
        <f t="shared" si="49"/>
        <v>0</v>
      </c>
    </row>
    <row r="1551" spans="31:32" x14ac:dyDescent="0.25">
      <c r="AE1551" s="37">
        <f t="shared" si="48"/>
        <v>0</v>
      </c>
      <c r="AF1551" s="37">
        <f t="shared" si="49"/>
        <v>0</v>
      </c>
    </row>
    <row r="1552" spans="31:32" x14ac:dyDescent="0.25">
      <c r="AE1552" s="37">
        <f t="shared" si="48"/>
        <v>0</v>
      </c>
      <c r="AF1552" s="37">
        <f t="shared" si="49"/>
        <v>0</v>
      </c>
    </row>
    <row r="1553" spans="31:32" x14ac:dyDescent="0.25">
      <c r="AE1553" s="37">
        <f t="shared" si="48"/>
        <v>0</v>
      </c>
      <c r="AF1553" s="37">
        <f t="shared" si="49"/>
        <v>0</v>
      </c>
    </row>
    <row r="1554" spans="31:32" x14ac:dyDescent="0.25">
      <c r="AE1554" s="37">
        <f t="shared" si="48"/>
        <v>0</v>
      </c>
      <c r="AF1554" s="37">
        <f t="shared" si="49"/>
        <v>0</v>
      </c>
    </row>
    <row r="1555" spans="31:32" x14ac:dyDescent="0.25">
      <c r="AE1555" s="37">
        <f t="shared" si="48"/>
        <v>0</v>
      </c>
      <c r="AF1555" s="37">
        <f t="shared" si="49"/>
        <v>0</v>
      </c>
    </row>
    <row r="1556" spans="31:32" x14ac:dyDescent="0.25">
      <c r="AE1556" s="37">
        <f t="shared" si="48"/>
        <v>0</v>
      </c>
      <c r="AF1556" s="37">
        <f t="shared" si="49"/>
        <v>0</v>
      </c>
    </row>
    <row r="1557" spans="31:32" x14ac:dyDescent="0.25">
      <c r="AE1557" s="37">
        <f t="shared" si="48"/>
        <v>0</v>
      </c>
      <c r="AF1557" s="37">
        <f t="shared" si="49"/>
        <v>0</v>
      </c>
    </row>
    <row r="1558" spans="31:32" x14ac:dyDescent="0.25">
      <c r="AE1558" s="37">
        <f t="shared" si="48"/>
        <v>0</v>
      </c>
      <c r="AF1558" s="37">
        <f t="shared" si="49"/>
        <v>0</v>
      </c>
    </row>
    <row r="1559" spans="31:32" x14ac:dyDescent="0.25">
      <c r="AE1559" s="37">
        <f t="shared" si="48"/>
        <v>0</v>
      </c>
      <c r="AF1559" s="37">
        <f t="shared" si="49"/>
        <v>0</v>
      </c>
    </row>
    <row r="1560" spans="31:32" x14ac:dyDescent="0.25">
      <c r="AE1560" s="37">
        <f t="shared" si="48"/>
        <v>0</v>
      </c>
      <c r="AF1560" s="37">
        <f t="shared" si="49"/>
        <v>0</v>
      </c>
    </row>
    <row r="1561" spans="31:32" x14ac:dyDescent="0.25">
      <c r="AE1561" s="37">
        <f t="shared" si="48"/>
        <v>0</v>
      </c>
      <c r="AF1561" s="37">
        <f t="shared" si="49"/>
        <v>0</v>
      </c>
    </row>
    <row r="1562" spans="31:32" x14ac:dyDescent="0.25">
      <c r="AE1562" s="37">
        <f t="shared" si="48"/>
        <v>0</v>
      </c>
      <c r="AF1562" s="37">
        <f t="shared" si="49"/>
        <v>0</v>
      </c>
    </row>
    <row r="1563" spans="31:32" x14ac:dyDescent="0.25">
      <c r="AE1563" s="37">
        <f t="shared" si="48"/>
        <v>0</v>
      </c>
      <c r="AF1563" s="37">
        <f t="shared" si="49"/>
        <v>0</v>
      </c>
    </row>
    <row r="1564" spans="31:32" x14ac:dyDescent="0.25">
      <c r="AE1564" s="37">
        <f t="shared" si="48"/>
        <v>0</v>
      </c>
      <c r="AF1564" s="37">
        <f t="shared" si="49"/>
        <v>0</v>
      </c>
    </row>
    <row r="1565" spans="31:32" x14ac:dyDescent="0.25">
      <c r="AE1565" s="37">
        <f t="shared" si="48"/>
        <v>0</v>
      </c>
      <c r="AF1565" s="37">
        <f t="shared" si="49"/>
        <v>0</v>
      </c>
    </row>
    <row r="1566" spans="31:32" x14ac:dyDescent="0.25">
      <c r="AE1566" s="37">
        <f t="shared" si="48"/>
        <v>0</v>
      </c>
      <c r="AF1566" s="37">
        <f t="shared" si="49"/>
        <v>0</v>
      </c>
    </row>
    <row r="1567" spans="31:32" x14ac:dyDescent="0.25">
      <c r="AE1567" s="37">
        <f t="shared" si="48"/>
        <v>0</v>
      </c>
      <c r="AF1567" s="37">
        <f t="shared" si="49"/>
        <v>0</v>
      </c>
    </row>
    <row r="1568" spans="31:32" x14ac:dyDescent="0.25">
      <c r="AE1568" s="37">
        <f t="shared" si="48"/>
        <v>0</v>
      </c>
      <c r="AF1568" s="37">
        <f t="shared" si="49"/>
        <v>0</v>
      </c>
    </row>
    <row r="1569" spans="31:32" x14ac:dyDescent="0.25">
      <c r="AE1569" s="37">
        <f t="shared" si="48"/>
        <v>0</v>
      </c>
      <c r="AF1569" s="37">
        <f t="shared" si="49"/>
        <v>0</v>
      </c>
    </row>
    <row r="1570" spans="31:32" x14ac:dyDescent="0.25">
      <c r="AE1570" s="37">
        <f t="shared" si="48"/>
        <v>0</v>
      </c>
      <c r="AF1570" s="37">
        <f t="shared" si="49"/>
        <v>0</v>
      </c>
    </row>
    <row r="1571" spans="31:32" x14ac:dyDescent="0.25">
      <c r="AE1571" s="37">
        <f t="shared" si="48"/>
        <v>0</v>
      </c>
      <c r="AF1571" s="37">
        <f t="shared" si="49"/>
        <v>0</v>
      </c>
    </row>
    <row r="1572" spans="31:32" x14ac:dyDescent="0.25">
      <c r="AE1572" s="37">
        <f t="shared" si="48"/>
        <v>0</v>
      </c>
      <c r="AF1572" s="37">
        <f t="shared" si="49"/>
        <v>0</v>
      </c>
    </row>
    <row r="1573" spans="31:32" x14ac:dyDescent="0.25">
      <c r="AE1573" s="37">
        <f t="shared" si="48"/>
        <v>0</v>
      </c>
      <c r="AF1573" s="37">
        <f t="shared" si="49"/>
        <v>0</v>
      </c>
    </row>
    <row r="1574" spans="31:32" x14ac:dyDescent="0.25">
      <c r="AE1574" s="37">
        <f t="shared" si="48"/>
        <v>0</v>
      </c>
      <c r="AF1574" s="37">
        <f t="shared" si="49"/>
        <v>0</v>
      </c>
    </row>
    <row r="1575" spans="31:32" x14ac:dyDescent="0.25">
      <c r="AE1575" s="37">
        <f t="shared" si="48"/>
        <v>0</v>
      </c>
      <c r="AF1575" s="37">
        <f t="shared" si="49"/>
        <v>0</v>
      </c>
    </row>
    <row r="1576" spans="31:32" x14ac:dyDescent="0.25">
      <c r="AE1576" s="37">
        <f t="shared" si="48"/>
        <v>0</v>
      </c>
      <c r="AF1576" s="37">
        <f t="shared" si="49"/>
        <v>0</v>
      </c>
    </row>
    <row r="1577" spans="31:32" x14ac:dyDescent="0.25">
      <c r="AE1577" s="37">
        <f t="shared" si="48"/>
        <v>0</v>
      </c>
      <c r="AF1577" s="37">
        <f t="shared" si="49"/>
        <v>0</v>
      </c>
    </row>
    <row r="1578" spans="31:32" x14ac:dyDescent="0.25">
      <c r="AE1578" s="37">
        <f t="shared" si="48"/>
        <v>0</v>
      </c>
      <c r="AF1578" s="37">
        <f t="shared" si="49"/>
        <v>0</v>
      </c>
    </row>
    <row r="1579" spans="31:32" x14ac:dyDescent="0.25">
      <c r="AE1579" s="37">
        <f t="shared" si="48"/>
        <v>0</v>
      </c>
      <c r="AF1579" s="37">
        <f t="shared" si="49"/>
        <v>0</v>
      </c>
    </row>
    <row r="1580" spans="31:32" x14ac:dyDescent="0.25">
      <c r="AE1580" s="37">
        <f t="shared" si="48"/>
        <v>0</v>
      </c>
      <c r="AF1580" s="37">
        <f t="shared" si="49"/>
        <v>0</v>
      </c>
    </row>
    <row r="1581" spans="31:32" x14ac:dyDescent="0.25">
      <c r="AE1581" s="37">
        <f t="shared" si="48"/>
        <v>0</v>
      </c>
      <c r="AF1581" s="37">
        <f t="shared" si="49"/>
        <v>0</v>
      </c>
    </row>
    <row r="1582" spans="31:32" x14ac:dyDescent="0.25">
      <c r="AE1582" s="37">
        <f t="shared" si="48"/>
        <v>0</v>
      </c>
      <c r="AF1582" s="37">
        <f t="shared" si="49"/>
        <v>0</v>
      </c>
    </row>
    <row r="1583" spans="31:32" x14ac:dyDescent="0.25">
      <c r="AE1583" s="37">
        <f t="shared" si="48"/>
        <v>0</v>
      </c>
      <c r="AF1583" s="37">
        <f t="shared" si="49"/>
        <v>0</v>
      </c>
    </row>
    <row r="1584" spans="31:32" x14ac:dyDescent="0.25">
      <c r="AE1584" s="37">
        <f t="shared" si="48"/>
        <v>0</v>
      </c>
      <c r="AF1584" s="37">
        <f t="shared" si="49"/>
        <v>0</v>
      </c>
    </row>
    <row r="1585" spans="31:32" x14ac:dyDescent="0.25">
      <c r="AE1585" s="37">
        <f t="shared" si="48"/>
        <v>0</v>
      </c>
      <c r="AF1585" s="37">
        <f t="shared" si="49"/>
        <v>0</v>
      </c>
    </row>
    <row r="1586" spans="31:32" x14ac:dyDescent="0.25">
      <c r="AE1586" s="37">
        <f t="shared" si="48"/>
        <v>0</v>
      </c>
      <c r="AF1586" s="37">
        <f t="shared" si="49"/>
        <v>0</v>
      </c>
    </row>
    <row r="1587" spans="31:32" x14ac:dyDescent="0.25">
      <c r="AE1587" s="37">
        <f t="shared" si="48"/>
        <v>0</v>
      </c>
      <c r="AF1587" s="37">
        <f t="shared" si="49"/>
        <v>0</v>
      </c>
    </row>
    <row r="1588" spans="31:32" x14ac:dyDescent="0.25">
      <c r="AE1588" s="37">
        <f t="shared" si="48"/>
        <v>0</v>
      </c>
      <c r="AF1588" s="37">
        <f t="shared" si="49"/>
        <v>0</v>
      </c>
    </row>
    <row r="1589" spans="31:32" x14ac:dyDescent="0.25">
      <c r="AE1589" s="37">
        <f t="shared" si="48"/>
        <v>0</v>
      </c>
      <c r="AF1589" s="37">
        <f t="shared" si="49"/>
        <v>0</v>
      </c>
    </row>
    <row r="1590" spans="31:32" x14ac:dyDescent="0.25">
      <c r="AE1590" s="37">
        <f t="shared" si="48"/>
        <v>0</v>
      </c>
      <c r="AF1590" s="37">
        <f t="shared" si="49"/>
        <v>0</v>
      </c>
    </row>
    <row r="1591" spans="31:32" x14ac:dyDescent="0.25">
      <c r="AE1591" s="37">
        <f t="shared" si="48"/>
        <v>0</v>
      </c>
      <c r="AF1591" s="37">
        <f t="shared" si="49"/>
        <v>0</v>
      </c>
    </row>
    <row r="1592" spans="31:32" x14ac:dyDescent="0.25">
      <c r="AE1592" s="37">
        <f t="shared" si="48"/>
        <v>0</v>
      </c>
      <c r="AF1592" s="37">
        <f t="shared" si="49"/>
        <v>0</v>
      </c>
    </row>
    <row r="1593" spans="31:32" x14ac:dyDescent="0.25">
      <c r="AE1593" s="37">
        <f t="shared" si="48"/>
        <v>0</v>
      </c>
      <c r="AF1593" s="37">
        <f t="shared" si="49"/>
        <v>0</v>
      </c>
    </row>
    <row r="1594" spans="31:32" x14ac:dyDescent="0.25">
      <c r="AE1594" s="37">
        <f t="shared" si="48"/>
        <v>0</v>
      </c>
      <c r="AF1594" s="37">
        <f t="shared" si="49"/>
        <v>0</v>
      </c>
    </row>
    <row r="1595" spans="31:32" x14ac:dyDescent="0.25">
      <c r="AE1595" s="37">
        <f t="shared" si="48"/>
        <v>0</v>
      </c>
      <c r="AF1595" s="37">
        <f t="shared" si="49"/>
        <v>0</v>
      </c>
    </row>
    <row r="1596" spans="31:32" x14ac:dyDescent="0.25">
      <c r="AE1596" s="37">
        <f t="shared" si="48"/>
        <v>0</v>
      </c>
      <c r="AF1596" s="37">
        <f t="shared" si="49"/>
        <v>0</v>
      </c>
    </row>
    <row r="1597" spans="31:32" x14ac:dyDescent="0.25">
      <c r="AE1597" s="37">
        <f t="shared" si="48"/>
        <v>0</v>
      </c>
      <c r="AF1597" s="37">
        <f t="shared" si="49"/>
        <v>0</v>
      </c>
    </row>
    <row r="1598" spans="31:32" x14ac:dyDescent="0.25">
      <c r="AE1598" s="37">
        <f t="shared" si="48"/>
        <v>0</v>
      </c>
      <c r="AF1598" s="37">
        <f t="shared" si="49"/>
        <v>0</v>
      </c>
    </row>
    <row r="1599" spans="31:32" x14ac:dyDescent="0.25">
      <c r="AE1599" s="37">
        <f t="shared" si="48"/>
        <v>0</v>
      </c>
      <c r="AF1599" s="37">
        <f t="shared" si="49"/>
        <v>0</v>
      </c>
    </row>
    <row r="1600" spans="31:32" x14ac:dyDescent="0.25">
      <c r="AE1600" s="37">
        <f t="shared" si="48"/>
        <v>0</v>
      </c>
      <c r="AF1600" s="37">
        <f t="shared" si="49"/>
        <v>0</v>
      </c>
    </row>
    <row r="1601" spans="31:32" x14ac:dyDescent="0.25">
      <c r="AE1601" s="37">
        <f t="shared" si="48"/>
        <v>0</v>
      </c>
      <c r="AF1601" s="37">
        <f t="shared" si="49"/>
        <v>0</v>
      </c>
    </row>
    <row r="1602" spans="31:32" x14ac:dyDescent="0.25">
      <c r="AE1602" s="37">
        <f t="shared" si="48"/>
        <v>0</v>
      </c>
      <c r="AF1602" s="37">
        <f t="shared" si="49"/>
        <v>0</v>
      </c>
    </row>
    <row r="1603" spans="31:32" x14ac:dyDescent="0.25">
      <c r="AE1603" s="37">
        <f t="shared" ref="AE1603:AE1666" si="50">COUNTIF(I1603:AC1603,"Y")</f>
        <v>0</v>
      </c>
      <c r="AF1603" s="37">
        <f t="shared" si="49"/>
        <v>0</v>
      </c>
    </row>
    <row r="1604" spans="31:32" x14ac:dyDescent="0.25">
      <c r="AE1604" s="37">
        <f t="shared" si="50"/>
        <v>0</v>
      </c>
      <c r="AF1604" s="37">
        <f t="shared" ref="AF1604:AF1667" si="51">IF(AE1604&gt;0,1,0)</f>
        <v>0</v>
      </c>
    </row>
    <row r="1605" spans="31:32" x14ac:dyDescent="0.25">
      <c r="AE1605" s="37">
        <f t="shared" si="50"/>
        <v>0</v>
      </c>
      <c r="AF1605" s="37">
        <f t="shared" si="51"/>
        <v>0</v>
      </c>
    </row>
    <row r="1606" spans="31:32" x14ac:dyDescent="0.25">
      <c r="AE1606" s="37">
        <f t="shared" si="50"/>
        <v>0</v>
      </c>
      <c r="AF1606" s="37">
        <f t="shared" si="51"/>
        <v>0</v>
      </c>
    </row>
    <row r="1607" spans="31:32" x14ac:dyDescent="0.25">
      <c r="AE1607" s="37">
        <f t="shared" si="50"/>
        <v>0</v>
      </c>
      <c r="AF1607" s="37">
        <f t="shared" si="51"/>
        <v>0</v>
      </c>
    </row>
    <row r="1608" spans="31:32" x14ac:dyDescent="0.25">
      <c r="AE1608" s="37">
        <f t="shared" si="50"/>
        <v>0</v>
      </c>
      <c r="AF1608" s="37">
        <f t="shared" si="51"/>
        <v>0</v>
      </c>
    </row>
    <row r="1609" spans="31:32" x14ac:dyDescent="0.25">
      <c r="AE1609" s="37">
        <f t="shared" si="50"/>
        <v>0</v>
      </c>
      <c r="AF1609" s="37">
        <f t="shared" si="51"/>
        <v>0</v>
      </c>
    </row>
    <row r="1610" spans="31:32" x14ac:dyDescent="0.25">
      <c r="AE1610" s="37">
        <f t="shared" si="50"/>
        <v>0</v>
      </c>
      <c r="AF1610" s="37">
        <f t="shared" si="51"/>
        <v>0</v>
      </c>
    </row>
    <row r="1611" spans="31:32" x14ac:dyDescent="0.25">
      <c r="AE1611" s="37">
        <f t="shared" si="50"/>
        <v>0</v>
      </c>
      <c r="AF1611" s="37">
        <f t="shared" si="51"/>
        <v>0</v>
      </c>
    </row>
    <row r="1612" spans="31:32" x14ac:dyDescent="0.25">
      <c r="AE1612" s="37">
        <f t="shared" si="50"/>
        <v>0</v>
      </c>
      <c r="AF1612" s="37">
        <f t="shared" si="51"/>
        <v>0</v>
      </c>
    </row>
    <row r="1613" spans="31:32" x14ac:dyDescent="0.25">
      <c r="AE1613" s="37">
        <f t="shared" si="50"/>
        <v>0</v>
      </c>
      <c r="AF1613" s="37">
        <f t="shared" si="51"/>
        <v>0</v>
      </c>
    </row>
    <row r="1614" spans="31:32" x14ac:dyDescent="0.25">
      <c r="AE1614" s="37">
        <f t="shared" si="50"/>
        <v>0</v>
      </c>
      <c r="AF1614" s="37">
        <f t="shared" si="51"/>
        <v>0</v>
      </c>
    </row>
    <row r="1615" spans="31:32" x14ac:dyDescent="0.25">
      <c r="AE1615" s="37">
        <f t="shared" si="50"/>
        <v>0</v>
      </c>
      <c r="AF1615" s="37">
        <f t="shared" si="51"/>
        <v>0</v>
      </c>
    </row>
    <row r="1616" spans="31:32" x14ac:dyDescent="0.25">
      <c r="AE1616" s="37">
        <f t="shared" si="50"/>
        <v>0</v>
      </c>
      <c r="AF1616" s="37">
        <f t="shared" si="51"/>
        <v>0</v>
      </c>
    </row>
    <row r="1617" spans="31:32" x14ac:dyDescent="0.25">
      <c r="AE1617" s="37">
        <f t="shared" si="50"/>
        <v>0</v>
      </c>
      <c r="AF1617" s="37">
        <f t="shared" si="51"/>
        <v>0</v>
      </c>
    </row>
    <row r="1618" spans="31:32" x14ac:dyDescent="0.25">
      <c r="AE1618" s="37">
        <f t="shared" si="50"/>
        <v>0</v>
      </c>
      <c r="AF1618" s="37">
        <f t="shared" si="51"/>
        <v>0</v>
      </c>
    </row>
    <row r="1619" spans="31:32" x14ac:dyDescent="0.25">
      <c r="AE1619" s="37">
        <f t="shared" si="50"/>
        <v>0</v>
      </c>
      <c r="AF1619" s="37">
        <f t="shared" si="51"/>
        <v>0</v>
      </c>
    </row>
    <row r="1620" spans="31:32" x14ac:dyDescent="0.25">
      <c r="AE1620" s="37">
        <f t="shared" si="50"/>
        <v>0</v>
      </c>
      <c r="AF1620" s="37">
        <f t="shared" si="51"/>
        <v>0</v>
      </c>
    </row>
    <row r="1621" spans="31:32" x14ac:dyDescent="0.25">
      <c r="AE1621" s="37">
        <f t="shared" si="50"/>
        <v>0</v>
      </c>
      <c r="AF1621" s="37">
        <f t="shared" si="51"/>
        <v>0</v>
      </c>
    </row>
    <row r="1622" spans="31:32" x14ac:dyDescent="0.25">
      <c r="AE1622" s="37">
        <f t="shared" si="50"/>
        <v>0</v>
      </c>
      <c r="AF1622" s="37">
        <f t="shared" si="51"/>
        <v>0</v>
      </c>
    </row>
    <row r="1623" spans="31:32" x14ac:dyDescent="0.25">
      <c r="AE1623" s="37">
        <f t="shared" si="50"/>
        <v>0</v>
      </c>
      <c r="AF1623" s="37">
        <f t="shared" si="51"/>
        <v>0</v>
      </c>
    </row>
    <row r="1624" spans="31:32" x14ac:dyDescent="0.25">
      <c r="AE1624" s="37">
        <f t="shared" si="50"/>
        <v>0</v>
      </c>
      <c r="AF1624" s="37">
        <f t="shared" si="51"/>
        <v>0</v>
      </c>
    </row>
    <row r="1625" spans="31:32" x14ac:dyDescent="0.25">
      <c r="AE1625" s="37">
        <f t="shared" si="50"/>
        <v>0</v>
      </c>
      <c r="AF1625" s="37">
        <f t="shared" si="51"/>
        <v>0</v>
      </c>
    </row>
    <row r="1626" spans="31:32" x14ac:dyDescent="0.25">
      <c r="AE1626" s="37">
        <f t="shared" si="50"/>
        <v>0</v>
      </c>
      <c r="AF1626" s="37">
        <f t="shared" si="51"/>
        <v>0</v>
      </c>
    </row>
    <row r="1627" spans="31:32" x14ac:dyDescent="0.25">
      <c r="AE1627" s="37">
        <f t="shared" si="50"/>
        <v>0</v>
      </c>
      <c r="AF1627" s="37">
        <f t="shared" si="51"/>
        <v>0</v>
      </c>
    </row>
    <row r="1628" spans="31:32" x14ac:dyDescent="0.25">
      <c r="AE1628" s="37">
        <f t="shared" si="50"/>
        <v>0</v>
      </c>
      <c r="AF1628" s="37">
        <f t="shared" si="51"/>
        <v>0</v>
      </c>
    </row>
    <row r="1629" spans="31:32" x14ac:dyDescent="0.25">
      <c r="AE1629" s="37">
        <f t="shared" si="50"/>
        <v>0</v>
      </c>
      <c r="AF1629" s="37">
        <f t="shared" si="51"/>
        <v>0</v>
      </c>
    </row>
    <row r="1630" spans="31:32" x14ac:dyDescent="0.25">
      <c r="AE1630" s="37">
        <f t="shared" si="50"/>
        <v>0</v>
      </c>
      <c r="AF1630" s="37">
        <f t="shared" si="51"/>
        <v>0</v>
      </c>
    </row>
    <row r="1631" spans="31:32" x14ac:dyDescent="0.25">
      <c r="AE1631" s="37">
        <f t="shared" si="50"/>
        <v>0</v>
      </c>
      <c r="AF1631" s="37">
        <f t="shared" si="51"/>
        <v>0</v>
      </c>
    </row>
    <row r="1632" spans="31:32" x14ac:dyDescent="0.25">
      <c r="AE1632" s="37">
        <f t="shared" si="50"/>
        <v>0</v>
      </c>
      <c r="AF1632" s="37">
        <f t="shared" si="51"/>
        <v>0</v>
      </c>
    </row>
    <row r="1633" spans="31:32" x14ac:dyDescent="0.25">
      <c r="AE1633" s="37">
        <f t="shared" si="50"/>
        <v>0</v>
      </c>
      <c r="AF1633" s="37">
        <f t="shared" si="51"/>
        <v>0</v>
      </c>
    </row>
    <row r="1634" spans="31:32" x14ac:dyDescent="0.25">
      <c r="AE1634" s="37">
        <f t="shared" si="50"/>
        <v>0</v>
      </c>
      <c r="AF1634" s="37">
        <f t="shared" si="51"/>
        <v>0</v>
      </c>
    </row>
    <row r="1635" spans="31:32" x14ac:dyDescent="0.25">
      <c r="AE1635" s="37">
        <f t="shared" si="50"/>
        <v>0</v>
      </c>
      <c r="AF1635" s="37">
        <f t="shared" si="51"/>
        <v>0</v>
      </c>
    </row>
    <row r="1636" spans="31:32" x14ac:dyDescent="0.25">
      <c r="AE1636" s="37">
        <f t="shared" si="50"/>
        <v>0</v>
      </c>
      <c r="AF1636" s="37">
        <f t="shared" si="51"/>
        <v>0</v>
      </c>
    </row>
    <row r="1637" spans="31:32" x14ac:dyDescent="0.25">
      <c r="AE1637" s="37">
        <f t="shared" si="50"/>
        <v>0</v>
      </c>
      <c r="AF1637" s="37">
        <f t="shared" si="51"/>
        <v>0</v>
      </c>
    </row>
    <row r="1638" spans="31:32" x14ac:dyDescent="0.25">
      <c r="AE1638" s="37">
        <f t="shared" si="50"/>
        <v>0</v>
      </c>
      <c r="AF1638" s="37">
        <f t="shared" si="51"/>
        <v>0</v>
      </c>
    </row>
    <row r="1639" spans="31:32" x14ac:dyDescent="0.25">
      <c r="AE1639" s="37">
        <f t="shared" si="50"/>
        <v>0</v>
      </c>
      <c r="AF1639" s="37">
        <f t="shared" si="51"/>
        <v>0</v>
      </c>
    </row>
    <row r="1640" spans="31:32" x14ac:dyDescent="0.25">
      <c r="AE1640" s="37">
        <f t="shared" si="50"/>
        <v>0</v>
      </c>
      <c r="AF1640" s="37">
        <f t="shared" si="51"/>
        <v>0</v>
      </c>
    </row>
    <row r="1641" spans="31:32" x14ac:dyDescent="0.25">
      <c r="AE1641" s="37">
        <f t="shared" si="50"/>
        <v>0</v>
      </c>
      <c r="AF1641" s="37">
        <f t="shared" si="51"/>
        <v>0</v>
      </c>
    </row>
    <row r="1642" spans="31:32" x14ac:dyDescent="0.25">
      <c r="AE1642" s="37">
        <f t="shared" si="50"/>
        <v>0</v>
      </c>
      <c r="AF1642" s="37">
        <f t="shared" si="51"/>
        <v>0</v>
      </c>
    </row>
    <row r="1643" spans="31:32" x14ac:dyDescent="0.25">
      <c r="AE1643" s="37">
        <f t="shared" si="50"/>
        <v>0</v>
      </c>
      <c r="AF1643" s="37">
        <f t="shared" si="51"/>
        <v>0</v>
      </c>
    </row>
    <row r="1644" spans="31:32" x14ac:dyDescent="0.25">
      <c r="AE1644" s="37">
        <f t="shared" si="50"/>
        <v>0</v>
      </c>
      <c r="AF1644" s="37">
        <f t="shared" si="51"/>
        <v>0</v>
      </c>
    </row>
    <row r="1645" spans="31:32" x14ac:dyDescent="0.25">
      <c r="AE1645" s="37">
        <f t="shared" si="50"/>
        <v>0</v>
      </c>
      <c r="AF1645" s="37">
        <f t="shared" si="51"/>
        <v>0</v>
      </c>
    </row>
    <row r="1646" spans="31:32" x14ac:dyDescent="0.25">
      <c r="AE1646" s="37">
        <f t="shared" si="50"/>
        <v>0</v>
      </c>
      <c r="AF1646" s="37">
        <f t="shared" si="51"/>
        <v>0</v>
      </c>
    </row>
    <row r="1647" spans="31:32" x14ac:dyDescent="0.25">
      <c r="AE1647" s="37">
        <f t="shared" si="50"/>
        <v>0</v>
      </c>
      <c r="AF1647" s="37">
        <f t="shared" si="51"/>
        <v>0</v>
      </c>
    </row>
    <row r="1648" spans="31:32" x14ac:dyDescent="0.25">
      <c r="AE1648" s="37">
        <f t="shared" si="50"/>
        <v>0</v>
      </c>
      <c r="AF1648" s="37">
        <f t="shared" si="51"/>
        <v>0</v>
      </c>
    </row>
    <row r="1649" spans="31:32" x14ac:dyDescent="0.25">
      <c r="AE1649" s="37">
        <f t="shared" si="50"/>
        <v>0</v>
      </c>
      <c r="AF1649" s="37">
        <f t="shared" si="51"/>
        <v>0</v>
      </c>
    </row>
    <row r="1650" spans="31:32" x14ac:dyDescent="0.25">
      <c r="AE1650" s="37">
        <f t="shared" si="50"/>
        <v>0</v>
      </c>
      <c r="AF1650" s="37">
        <f t="shared" si="51"/>
        <v>0</v>
      </c>
    </row>
    <row r="1651" spans="31:32" x14ac:dyDescent="0.25">
      <c r="AE1651" s="37">
        <f t="shared" si="50"/>
        <v>0</v>
      </c>
      <c r="AF1651" s="37">
        <f t="shared" si="51"/>
        <v>0</v>
      </c>
    </row>
    <row r="1652" spans="31:32" x14ac:dyDescent="0.25">
      <c r="AE1652" s="37">
        <f t="shared" si="50"/>
        <v>0</v>
      </c>
      <c r="AF1652" s="37">
        <f t="shared" si="51"/>
        <v>0</v>
      </c>
    </row>
    <row r="1653" spans="31:32" x14ac:dyDescent="0.25">
      <c r="AE1653" s="37">
        <f t="shared" si="50"/>
        <v>0</v>
      </c>
      <c r="AF1653" s="37">
        <f t="shared" si="51"/>
        <v>0</v>
      </c>
    </row>
    <row r="1654" spans="31:32" x14ac:dyDescent="0.25">
      <c r="AE1654" s="37">
        <f t="shared" si="50"/>
        <v>0</v>
      </c>
      <c r="AF1654" s="37">
        <f t="shared" si="51"/>
        <v>0</v>
      </c>
    </row>
    <row r="1655" spans="31:32" x14ac:dyDescent="0.25">
      <c r="AE1655" s="37">
        <f t="shared" si="50"/>
        <v>0</v>
      </c>
      <c r="AF1655" s="37">
        <f t="shared" si="51"/>
        <v>0</v>
      </c>
    </row>
    <row r="1656" spans="31:32" x14ac:dyDescent="0.25">
      <c r="AE1656" s="37">
        <f t="shared" si="50"/>
        <v>0</v>
      </c>
      <c r="AF1656" s="37">
        <f t="shared" si="51"/>
        <v>0</v>
      </c>
    </row>
    <row r="1657" spans="31:32" x14ac:dyDescent="0.25">
      <c r="AE1657" s="37">
        <f t="shared" si="50"/>
        <v>0</v>
      </c>
      <c r="AF1657" s="37">
        <f t="shared" si="51"/>
        <v>0</v>
      </c>
    </row>
    <row r="1658" spans="31:32" x14ac:dyDescent="0.25">
      <c r="AE1658" s="37">
        <f t="shared" si="50"/>
        <v>0</v>
      </c>
      <c r="AF1658" s="37">
        <f t="shared" si="51"/>
        <v>0</v>
      </c>
    </row>
    <row r="1659" spans="31:32" x14ac:dyDescent="0.25">
      <c r="AE1659" s="37">
        <f t="shared" si="50"/>
        <v>0</v>
      </c>
      <c r="AF1659" s="37">
        <f t="shared" si="51"/>
        <v>0</v>
      </c>
    </row>
    <row r="1660" spans="31:32" x14ac:dyDescent="0.25">
      <c r="AE1660" s="37">
        <f t="shared" si="50"/>
        <v>0</v>
      </c>
      <c r="AF1660" s="37">
        <f t="shared" si="51"/>
        <v>0</v>
      </c>
    </row>
    <row r="1661" spans="31:32" x14ac:dyDescent="0.25">
      <c r="AE1661" s="37">
        <f t="shared" si="50"/>
        <v>0</v>
      </c>
      <c r="AF1661" s="37">
        <f t="shared" si="51"/>
        <v>0</v>
      </c>
    </row>
    <row r="1662" spans="31:32" x14ac:dyDescent="0.25">
      <c r="AE1662" s="37">
        <f t="shared" si="50"/>
        <v>0</v>
      </c>
      <c r="AF1662" s="37">
        <f t="shared" si="51"/>
        <v>0</v>
      </c>
    </row>
    <row r="1663" spans="31:32" x14ac:dyDescent="0.25">
      <c r="AE1663" s="37">
        <f t="shared" si="50"/>
        <v>0</v>
      </c>
      <c r="AF1663" s="37">
        <f t="shared" si="51"/>
        <v>0</v>
      </c>
    </row>
    <row r="1664" spans="31:32" x14ac:dyDescent="0.25">
      <c r="AE1664" s="37">
        <f t="shared" si="50"/>
        <v>0</v>
      </c>
      <c r="AF1664" s="37">
        <f t="shared" si="51"/>
        <v>0</v>
      </c>
    </row>
    <row r="1665" spans="31:32" x14ac:dyDescent="0.25">
      <c r="AE1665" s="37">
        <f t="shared" si="50"/>
        <v>0</v>
      </c>
      <c r="AF1665" s="37">
        <f t="shared" si="51"/>
        <v>0</v>
      </c>
    </row>
    <row r="1666" spans="31:32" x14ac:dyDescent="0.25">
      <c r="AE1666" s="37">
        <f t="shared" si="50"/>
        <v>0</v>
      </c>
      <c r="AF1666" s="37">
        <f t="shared" si="51"/>
        <v>0</v>
      </c>
    </row>
    <row r="1667" spans="31:32" x14ac:dyDescent="0.25">
      <c r="AE1667" s="37">
        <f t="shared" ref="AE1667:AE1730" si="52">COUNTIF(I1667:AC1667,"Y")</f>
        <v>0</v>
      </c>
      <c r="AF1667" s="37">
        <f t="shared" si="51"/>
        <v>0</v>
      </c>
    </row>
    <row r="1668" spans="31:32" x14ac:dyDescent="0.25">
      <c r="AE1668" s="37">
        <f t="shared" si="52"/>
        <v>0</v>
      </c>
      <c r="AF1668" s="37">
        <f t="shared" ref="AF1668:AF1731" si="53">IF(AE1668&gt;0,1,0)</f>
        <v>0</v>
      </c>
    </row>
    <row r="1669" spans="31:32" x14ac:dyDescent="0.25">
      <c r="AE1669" s="37">
        <f t="shared" si="52"/>
        <v>0</v>
      </c>
      <c r="AF1669" s="37">
        <f t="shared" si="53"/>
        <v>0</v>
      </c>
    </row>
    <row r="1670" spans="31:32" x14ac:dyDescent="0.25">
      <c r="AE1670" s="37">
        <f t="shared" si="52"/>
        <v>0</v>
      </c>
      <c r="AF1670" s="37">
        <f t="shared" si="53"/>
        <v>0</v>
      </c>
    </row>
    <row r="1671" spans="31:32" x14ac:dyDescent="0.25">
      <c r="AE1671" s="37">
        <f t="shared" si="52"/>
        <v>0</v>
      </c>
      <c r="AF1671" s="37">
        <f t="shared" si="53"/>
        <v>0</v>
      </c>
    </row>
    <row r="1672" spans="31:32" x14ac:dyDescent="0.25">
      <c r="AE1672" s="37">
        <f t="shared" si="52"/>
        <v>0</v>
      </c>
      <c r="AF1672" s="37">
        <f t="shared" si="53"/>
        <v>0</v>
      </c>
    </row>
    <row r="1673" spans="31:32" x14ac:dyDescent="0.25">
      <c r="AE1673" s="37">
        <f t="shared" si="52"/>
        <v>0</v>
      </c>
      <c r="AF1673" s="37">
        <f t="shared" si="53"/>
        <v>0</v>
      </c>
    </row>
    <row r="1674" spans="31:32" x14ac:dyDescent="0.25">
      <c r="AE1674" s="37">
        <f t="shared" si="52"/>
        <v>0</v>
      </c>
      <c r="AF1674" s="37">
        <f t="shared" si="53"/>
        <v>0</v>
      </c>
    </row>
    <row r="1675" spans="31:32" x14ac:dyDescent="0.25">
      <c r="AE1675" s="37">
        <f t="shared" si="52"/>
        <v>0</v>
      </c>
      <c r="AF1675" s="37">
        <f t="shared" si="53"/>
        <v>0</v>
      </c>
    </row>
    <row r="1676" spans="31:32" x14ac:dyDescent="0.25">
      <c r="AE1676" s="37">
        <f t="shared" si="52"/>
        <v>0</v>
      </c>
      <c r="AF1676" s="37">
        <f t="shared" si="53"/>
        <v>0</v>
      </c>
    </row>
    <row r="1677" spans="31:32" x14ac:dyDescent="0.25">
      <c r="AE1677" s="37">
        <f t="shared" si="52"/>
        <v>0</v>
      </c>
      <c r="AF1677" s="37">
        <f t="shared" si="53"/>
        <v>0</v>
      </c>
    </row>
    <row r="1678" spans="31:32" x14ac:dyDescent="0.25">
      <c r="AE1678" s="37">
        <f t="shared" si="52"/>
        <v>0</v>
      </c>
      <c r="AF1678" s="37">
        <f t="shared" si="53"/>
        <v>0</v>
      </c>
    </row>
    <row r="1679" spans="31:32" x14ac:dyDescent="0.25">
      <c r="AE1679" s="37">
        <f t="shared" si="52"/>
        <v>0</v>
      </c>
      <c r="AF1679" s="37">
        <f t="shared" si="53"/>
        <v>0</v>
      </c>
    </row>
    <row r="1680" spans="31:32" x14ac:dyDescent="0.25">
      <c r="AE1680" s="37">
        <f t="shared" si="52"/>
        <v>0</v>
      </c>
      <c r="AF1680" s="37">
        <f t="shared" si="53"/>
        <v>0</v>
      </c>
    </row>
    <row r="1681" spans="31:32" x14ac:dyDescent="0.25">
      <c r="AE1681" s="37">
        <f t="shared" si="52"/>
        <v>0</v>
      </c>
      <c r="AF1681" s="37">
        <f t="shared" si="53"/>
        <v>0</v>
      </c>
    </row>
    <row r="1682" spans="31:32" x14ac:dyDescent="0.25">
      <c r="AE1682" s="37">
        <f t="shared" si="52"/>
        <v>0</v>
      </c>
      <c r="AF1682" s="37">
        <f t="shared" si="53"/>
        <v>0</v>
      </c>
    </row>
    <row r="1683" spans="31:32" x14ac:dyDescent="0.25">
      <c r="AE1683" s="37">
        <f t="shared" si="52"/>
        <v>0</v>
      </c>
      <c r="AF1683" s="37">
        <f t="shared" si="53"/>
        <v>0</v>
      </c>
    </row>
    <row r="1684" spans="31:32" x14ac:dyDescent="0.25">
      <c r="AE1684" s="37">
        <f t="shared" si="52"/>
        <v>0</v>
      </c>
      <c r="AF1684" s="37">
        <f t="shared" si="53"/>
        <v>0</v>
      </c>
    </row>
    <row r="1685" spans="31:32" x14ac:dyDescent="0.25">
      <c r="AE1685" s="37">
        <f t="shared" si="52"/>
        <v>0</v>
      </c>
      <c r="AF1685" s="37">
        <f t="shared" si="53"/>
        <v>0</v>
      </c>
    </row>
    <row r="1686" spans="31:32" x14ac:dyDescent="0.25">
      <c r="AE1686" s="37">
        <f t="shared" si="52"/>
        <v>0</v>
      </c>
      <c r="AF1686" s="37">
        <f t="shared" si="53"/>
        <v>0</v>
      </c>
    </row>
    <row r="1687" spans="31:32" x14ac:dyDescent="0.25">
      <c r="AE1687" s="37">
        <f t="shared" si="52"/>
        <v>0</v>
      </c>
      <c r="AF1687" s="37">
        <f t="shared" si="53"/>
        <v>0</v>
      </c>
    </row>
    <row r="1688" spans="31:32" x14ac:dyDescent="0.25">
      <c r="AE1688" s="37">
        <f t="shared" si="52"/>
        <v>0</v>
      </c>
      <c r="AF1688" s="37">
        <f t="shared" si="53"/>
        <v>0</v>
      </c>
    </row>
    <row r="1689" spans="31:32" x14ac:dyDescent="0.25">
      <c r="AE1689" s="37">
        <f t="shared" si="52"/>
        <v>0</v>
      </c>
      <c r="AF1689" s="37">
        <f t="shared" si="53"/>
        <v>0</v>
      </c>
    </row>
    <row r="1690" spans="31:32" x14ac:dyDescent="0.25">
      <c r="AE1690" s="37">
        <f t="shared" si="52"/>
        <v>0</v>
      </c>
      <c r="AF1690" s="37">
        <f t="shared" si="53"/>
        <v>0</v>
      </c>
    </row>
    <row r="1691" spans="31:32" x14ac:dyDescent="0.25">
      <c r="AE1691" s="37">
        <f t="shared" si="52"/>
        <v>0</v>
      </c>
      <c r="AF1691" s="37">
        <f t="shared" si="53"/>
        <v>0</v>
      </c>
    </row>
    <row r="1692" spans="31:32" x14ac:dyDescent="0.25">
      <c r="AE1692" s="37">
        <f t="shared" si="52"/>
        <v>0</v>
      </c>
      <c r="AF1692" s="37">
        <f t="shared" si="53"/>
        <v>0</v>
      </c>
    </row>
    <row r="1693" spans="31:32" x14ac:dyDescent="0.25">
      <c r="AE1693" s="37">
        <f t="shared" si="52"/>
        <v>0</v>
      </c>
      <c r="AF1693" s="37">
        <f t="shared" si="53"/>
        <v>0</v>
      </c>
    </row>
    <row r="1694" spans="31:32" x14ac:dyDescent="0.25">
      <c r="AE1694" s="37">
        <f t="shared" si="52"/>
        <v>0</v>
      </c>
      <c r="AF1694" s="37">
        <f t="shared" si="53"/>
        <v>0</v>
      </c>
    </row>
    <row r="1695" spans="31:32" x14ac:dyDescent="0.25">
      <c r="AE1695" s="37">
        <f t="shared" si="52"/>
        <v>0</v>
      </c>
      <c r="AF1695" s="37">
        <f t="shared" si="53"/>
        <v>0</v>
      </c>
    </row>
    <row r="1696" spans="31:32" x14ac:dyDescent="0.25">
      <c r="AE1696" s="37">
        <f t="shared" si="52"/>
        <v>0</v>
      </c>
      <c r="AF1696" s="37">
        <f t="shared" si="53"/>
        <v>0</v>
      </c>
    </row>
    <row r="1697" spans="31:32" x14ac:dyDescent="0.25">
      <c r="AE1697" s="37">
        <f t="shared" si="52"/>
        <v>0</v>
      </c>
      <c r="AF1697" s="37">
        <f t="shared" si="53"/>
        <v>0</v>
      </c>
    </row>
    <row r="1698" spans="31:32" x14ac:dyDescent="0.25">
      <c r="AE1698" s="37">
        <f t="shared" si="52"/>
        <v>0</v>
      </c>
      <c r="AF1698" s="37">
        <f t="shared" si="53"/>
        <v>0</v>
      </c>
    </row>
    <row r="1699" spans="31:32" x14ac:dyDescent="0.25">
      <c r="AE1699" s="37">
        <f t="shared" si="52"/>
        <v>0</v>
      </c>
      <c r="AF1699" s="37">
        <f t="shared" si="53"/>
        <v>0</v>
      </c>
    </row>
    <row r="1700" spans="31:32" x14ac:dyDescent="0.25">
      <c r="AE1700" s="37">
        <f t="shared" si="52"/>
        <v>0</v>
      </c>
      <c r="AF1700" s="37">
        <f t="shared" si="53"/>
        <v>0</v>
      </c>
    </row>
    <row r="1701" spans="31:32" x14ac:dyDescent="0.25">
      <c r="AE1701" s="37">
        <f t="shared" si="52"/>
        <v>0</v>
      </c>
      <c r="AF1701" s="37">
        <f t="shared" si="53"/>
        <v>0</v>
      </c>
    </row>
    <row r="1702" spans="31:32" x14ac:dyDescent="0.25">
      <c r="AE1702" s="37">
        <f t="shared" si="52"/>
        <v>0</v>
      </c>
      <c r="AF1702" s="37">
        <f t="shared" si="53"/>
        <v>0</v>
      </c>
    </row>
    <row r="1703" spans="31:32" x14ac:dyDescent="0.25">
      <c r="AE1703" s="37">
        <f t="shared" si="52"/>
        <v>0</v>
      </c>
      <c r="AF1703" s="37">
        <f t="shared" si="53"/>
        <v>0</v>
      </c>
    </row>
    <row r="1704" spans="31:32" x14ac:dyDescent="0.25">
      <c r="AE1704" s="37">
        <f t="shared" si="52"/>
        <v>0</v>
      </c>
      <c r="AF1704" s="37">
        <f t="shared" si="53"/>
        <v>0</v>
      </c>
    </row>
    <row r="1705" spans="31:32" x14ac:dyDescent="0.25">
      <c r="AE1705" s="37">
        <f t="shared" si="52"/>
        <v>0</v>
      </c>
      <c r="AF1705" s="37">
        <f t="shared" si="53"/>
        <v>0</v>
      </c>
    </row>
    <row r="1706" spans="31:32" x14ac:dyDescent="0.25">
      <c r="AE1706" s="37">
        <f t="shared" si="52"/>
        <v>0</v>
      </c>
      <c r="AF1706" s="37">
        <f t="shared" si="53"/>
        <v>0</v>
      </c>
    </row>
    <row r="1707" spans="31:32" x14ac:dyDescent="0.25">
      <c r="AE1707" s="37">
        <f t="shared" si="52"/>
        <v>0</v>
      </c>
      <c r="AF1707" s="37">
        <f t="shared" si="53"/>
        <v>0</v>
      </c>
    </row>
    <row r="1708" spans="31:32" x14ac:dyDescent="0.25">
      <c r="AE1708" s="37">
        <f t="shared" si="52"/>
        <v>0</v>
      </c>
      <c r="AF1708" s="37">
        <f t="shared" si="53"/>
        <v>0</v>
      </c>
    </row>
    <row r="1709" spans="31:32" x14ac:dyDescent="0.25">
      <c r="AE1709" s="37">
        <f t="shared" si="52"/>
        <v>0</v>
      </c>
      <c r="AF1709" s="37">
        <f t="shared" si="53"/>
        <v>0</v>
      </c>
    </row>
    <row r="1710" spans="31:32" x14ac:dyDescent="0.25">
      <c r="AE1710" s="37">
        <f t="shared" si="52"/>
        <v>0</v>
      </c>
      <c r="AF1710" s="37">
        <f t="shared" si="53"/>
        <v>0</v>
      </c>
    </row>
    <row r="1711" spans="31:32" x14ac:dyDescent="0.25">
      <c r="AE1711" s="37">
        <f t="shared" si="52"/>
        <v>0</v>
      </c>
      <c r="AF1711" s="37">
        <f t="shared" si="53"/>
        <v>0</v>
      </c>
    </row>
    <row r="1712" spans="31:32" x14ac:dyDescent="0.25">
      <c r="AE1712" s="37">
        <f t="shared" si="52"/>
        <v>0</v>
      </c>
      <c r="AF1712" s="37">
        <f t="shared" si="53"/>
        <v>0</v>
      </c>
    </row>
    <row r="1713" spans="31:32" x14ac:dyDescent="0.25">
      <c r="AE1713" s="37">
        <f t="shared" si="52"/>
        <v>0</v>
      </c>
      <c r="AF1713" s="37">
        <f t="shared" si="53"/>
        <v>0</v>
      </c>
    </row>
    <row r="1714" spans="31:32" x14ac:dyDescent="0.25">
      <c r="AE1714" s="37">
        <f t="shared" si="52"/>
        <v>0</v>
      </c>
      <c r="AF1714" s="37">
        <f t="shared" si="53"/>
        <v>0</v>
      </c>
    </row>
    <row r="1715" spans="31:32" x14ac:dyDescent="0.25">
      <c r="AE1715" s="37">
        <f t="shared" si="52"/>
        <v>0</v>
      </c>
      <c r="AF1715" s="37">
        <f t="shared" si="53"/>
        <v>0</v>
      </c>
    </row>
    <row r="1716" spans="31:32" x14ac:dyDescent="0.25">
      <c r="AE1716" s="37">
        <f t="shared" si="52"/>
        <v>0</v>
      </c>
      <c r="AF1716" s="37">
        <f t="shared" si="53"/>
        <v>0</v>
      </c>
    </row>
    <row r="1717" spans="31:32" x14ac:dyDescent="0.25">
      <c r="AE1717" s="37">
        <f t="shared" si="52"/>
        <v>0</v>
      </c>
      <c r="AF1717" s="37">
        <f t="shared" si="53"/>
        <v>0</v>
      </c>
    </row>
    <row r="1718" spans="31:32" x14ac:dyDescent="0.25">
      <c r="AE1718" s="37">
        <f t="shared" si="52"/>
        <v>0</v>
      </c>
      <c r="AF1718" s="37">
        <f t="shared" si="53"/>
        <v>0</v>
      </c>
    </row>
    <row r="1719" spans="31:32" x14ac:dyDescent="0.25">
      <c r="AE1719" s="37">
        <f t="shared" si="52"/>
        <v>0</v>
      </c>
      <c r="AF1719" s="37">
        <f t="shared" si="53"/>
        <v>0</v>
      </c>
    </row>
    <row r="1720" spans="31:32" x14ac:dyDescent="0.25">
      <c r="AE1720" s="37">
        <f t="shared" si="52"/>
        <v>0</v>
      </c>
      <c r="AF1720" s="37">
        <f t="shared" si="53"/>
        <v>0</v>
      </c>
    </row>
    <row r="1721" spans="31:32" x14ac:dyDescent="0.25">
      <c r="AE1721" s="37">
        <f t="shared" si="52"/>
        <v>0</v>
      </c>
      <c r="AF1721" s="37">
        <f t="shared" si="53"/>
        <v>0</v>
      </c>
    </row>
    <row r="1722" spans="31:32" x14ac:dyDescent="0.25">
      <c r="AE1722" s="37">
        <f t="shared" si="52"/>
        <v>0</v>
      </c>
      <c r="AF1722" s="37">
        <f t="shared" si="53"/>
        <v>0</v>
      </c>
    </row>
    <row r="1723" spans="31:32" x14ac:dyDescent="0.25">
      <c r="AE1723" s="37">
        <f t="shared" si="52"/>
        <v>0</v>
      </c>
      <c r="AF1723" s="37">
        <f t="shared" si="53"/>
        <v>0</v>
      </c>
    </row>
    <row r="1724" spans="31:32" x14ac:dyDescent="0.25">
      <c r="AE1724" s="37">
        <f t="shared" si="52"/>
        <v>0</v>
      </c>
      <c r="AF1724" s="37">
        <f t="shared" si="53"/>
        <v>0</v>
      </c>
    </row>
    <row r="1725" spans="31:32" x14ac:dyDescent="0.25">
      <c r="AE1725" s="37">
        <f t="shared" si="52"/>
        <v>0</v>
      </c>
      <c r="AF1725" s="37">
        <f t="shared" si="53"/>
        <v>0</v>
      </c>
    </row>
    <row r="1726" spans="31:32" x14ac:dyDescent="0.25">
      <c r="AE1726" s="37">
        <f t="shared" si="52"/>
        <v>0</v>
      </c>
      <c r="AF1726" s="37">
        <f t="shared" si="53"/>
        <v>0</v>
      </c>
    </row>
    <row r="1727" spans="31:32" x14ac:dyDescent="0.25">
      <c r="AE1727" s="37">
        <f t="shared" si="52"/>
        <v>0</v>
      </c>
      <c r="AF1727" s="37">
        <f t="shared" si="53"/>
        <v>0</v>
      </c>
    </row>
    <row r="1728" spans="31:32" x14ac:dyDescent="0.25">
      <c r="AE1728" s="37">
        <f t="shared" si="52"/>
        <v>0</v>
      </c>
      <c r="AF1728" s="37">
        <f t="shared" si="53"/>
        <v>0</v>
      </c>
    </row>
    <row r="1729" spans="31:32" x14ac:dyDescent="0.25">
      <c r="AE1729" s="37">
        <f t="shared" si="52"/>
        <v>0</v>
      </c>
      <c r="AF1729" s="37">
        <f t="shared" si="53"/>
        <v>0</v>
      </c>
    </row>
    <row r="1730" spans="31:32" x14ac:dyDescent="0.25">
      <c r="AE1730" s="37">
        <f t="shared" si="52"/>
        <v>0</v>
      </c>
      <c r="AF1730" s="37">
        <f t="shared" si="53"/>
        <v>0</v>
      </c>
    </row>
    <row r="1731" spans="31:32" x14ac:dyDescent="0.25">
      <c r="AE1731" s="37">
        <f t="shared" ref="AE1731:AE1794" si="54">COUNTIF(I1731:AC1731,"Y")</f>
        <v>0</v>
      </c>
      <c r="AF1731" s="37">
        <f t="shared" si="53"/>
        <v>0</v>
      </c>
    </row>
    <row r="1732" spans="31:32" x14ac:dyDescent="0.25">
      <c r="AE1732" s="37">
        <f t="shared" si="54"/>
        <v>0</v>
      </c>
      <c r="AF1732" s="37">
        <f t="shared" ref="AF1732:AF1795" si="55">IF(AE1732&gt;0,1,0)</f>
        <v>0</v>
      </c>
    </row>
    <row r="1733" spans="31:32" x14ac:dyDescent="0.25">
      <c r="AE1733" s="37">
        <f t="shared" si="54"/>
        <v>0</v>
      </c>
      <c r="AF1733" s="37">
        <f t="shared" si="55"/>
        <v>0</v>
      </c>
    </row>
    <row r="1734" spans="31:32" x14ac:dyDescent="0.25">
      <c r="AE1734" s="37">
        <f t="shared" si="54"/>
        <v>0</v>
      </c>
      <c r="AF1734" s="37">
        <f t="shared" si="55"/>
        <v>0</v>
      </c>
    </row>
    <row r="1735" spans="31:32" x14ac:dyDescent="0.25">
      <c r="AE1735" s="37">
        <f t="shared" si="54"/>
        <v>0</v>
      </c>
      <c r="AF1735" s="37">
        <f t="shared" si="55"/>
        <v>0</v>
      </c>
    </row>
    <row r="1736" spans="31:32" x14ac:dyDescent="0.25">
      <c r="AE1736" s="37">
        <f t="shared" si="54"/>
        <v>0</v>
      </c>
      <c r="AF1736" s="37">
        <f t="shared" si="55"/>
        <v>0</v>
      </c>
    </row>
    <row r="1737" spans="31:32" x14ac:dyDescent="0.25">
      <c r="AE1737" s="37">
        <f t="shared" si="54"/>
        <v>0</v>
      </c>
      <c r="AF1737" s="37">
        <f t="shared" si="55"/>
        <v>0</v>
      </c>
    </row>
    <row r="1738" spans="31:32" x14ac:dyDescent="0.25">
      <c r="AE1738" s="37">
        <f t="shared" si="54"/>
        <v>0</v>
      </c>
      <c r="AF1738" s="37">
        <f t="shared" si="55"/>
        <v>0</v>
      </c>
    </row>
    <row r="1739" spans="31:32" x14ac:dyDescent="0.25">
      <c r="AE1739" s="37">
        <f t="shared" si="54"/>
        <v>0</v>
      </c>
      <c r="AF1739" s="37">
        <f t="shared" si="55"/>
        <v>0</v>
      </c>
    </row>
    <row r="1740" spans="31:32" x14ac:dyDescent="0.25">
      <c r="AE1740" s="37">
        <f t="shared" si="54"/>
        <v>0</v>
      </c>
      <c r="AF1740" s="37">
        <f t="shared" si="55"/>
        <v>0</v>
      </c>
    </row>
    <row r="1741" spans="31:32" x14ac:dyDescent="0.25">
      <c r="AE1741" s="37">
        <f t="shared" si="54"/>
        <v>0</v>
      </c>
      <c r="AF1741" s="37">
        <f t="shared" si="55"/>
        <v>0</v>
      </c>
    </row>
    <row r="1742" spans="31:32" x14ac:dyDescent="0.25">
      <c r="AE1742" s="37">
        <f t="shared" si="54"/>
        <v>0</v>
      </c>
      <c r="AF1742" s="37">
        <f t="shared" si="55"/>
        <v>0</v>
      </c>
    </row>
    <row r="1743" spans="31:32" x14ac:dyDescent="0.25">
      <c r="AE1743" s="37">
        <f t="shared" si="54"/>
        <v>0</v>
      </c>
      <c r="AF1743" s="37">
        <f t="shared" si="55"/>
        <v>0</v>
      </c>
    </row>
    <row r="1744" spans="31:32" x14ac:dyDescent="0.25">
      <c r="AE1744" s="37">
        <f t="shared" si="54"/>
        <v>0</v>
      </c>
      <c r="AF1744" s="37">
        <f t="shared" si="55"/>
        <v>0</v>
      </c>
    </row>
    <row r="1745" spans="31:32" x14ac:dyDescent="0.25">
      <c r="AE1745" s="37">
        <f t="shared" si="54"/>
        <v>0</v>
      </c>
      <c r="AF1745" s="37">
        <f t="shared" si="55"/>
        <v>0</v>
      </c>
    </row>
    <row r="1746" spans="31:32" x14ac:dyDescent="0.25">
      <c r="AE1746" s="37">
        <f t="shared" si="54"/>
        <v>0</v>
      </c>
      <c r="AF1746" s="37">
        <f t="shared" si="55"/>
        <v>0</v>
      </c>
    </row>
    <row r="1747" spans="31:32" x14ac:dyDescent="0.25">
      <c r="AE1747" s="37">
        <f t="shared" si="54"/>
        <v>0</v>
      </c>
      <c r="AF1747" s="37">
        <f t="shared" si="55"/>
        <v>0</v>
      </c>
    </row>
    <row r="1748" spans="31:32" x14ac:dyDescent="0.25">
      <c r="AE1748" s="37">
        <f t="shared" si="54"/>
        <v>0</v>
      </c>
      <c r="AF1748" s="37">
        <f t="shared" si="55"/>
        <v>0</v>
      </c>
    </row>
    <row r="1749" spans="31:32" x14ac:dyDescent="0.25">
      <c r="AE1749" s="37">
        <f t="shared" si="54"/>
        <v>0</v>
      </c>
      <c r="AF1749" s="37">
        <f t="shared" si="55"/>
        <v>0</v>
      </c>
    </row>
    <row r="1750" spans="31:32" x14ac:dyDescent="0.25">
      <c r="AE1750" s="37">
        <f t="shared" si="54"/>
        <v>0</v>
      </c>
      <c r="AF1750" s="37">
        <f t="shared" si="55"/>
        <v>0</v>
      </c>
    </row>
    <row r="1751" spans="31:32" x14ac:dyDescent="0.25">
      <c r="AE1751" s="37">
        <f t="shared" si="54"/>
        <v>0</v>
      </c>
      <c r="AF1751" s="37">
        <f t="shared" si="55"/>
        <v>0</v>
      </c>
    </row>
    <row r="1752" spans="31:32" x14ac:dyDescent="0.25">
      <c r="AE1752" s="37">
        <f t="shared" si="54"/>
        <v>0</v>
      </c>
      <c r="AF1752" s="37">
        <f t="shared" si="55"/>
        <v>0</v>
      </c>
    </row>
    <row r="1753" spans="31:32" x14ac:dyDescent="0.25">
      <c r="AE1753" s="37">
        <f t="shared" si="54"/>
        <v>0</v>
      </c>
      <c r="AF1753" s="37">
        <f t="shared" si="55"/>
        <v>0</v>
      </c>
    </row>
    <row r="1754" spans="31:32" x14ac:dyDescent="0.25">
      <c r="AE1754" s="37">
        <f t="shared" si="54"/>
        <v>0</v>
      </c>
      <c r="AF1754" s="37">
        <f t="shared" si="55"/>
        <v>0</v>
      </c>
    </row>
    <row r="1755" spans="31:32" x14ac:dyDescent="0.25">
      <c r="AE1755" s="37">
        <f t="shared" si="54"/>
        <v>0</v>
      </c>
      <c r="AF1755" s="37">
        <f t="shared" si="55"/>
        <v>0</v>
      </c>
    </row>
    <row r="1756" spans="31:32" x14ac:dyDescent="0.25">
      <c r="AE1756" s="37">
        <f t="shared" si="54"/>
        <v>0</v>
      </c>
      <c r="AF1756" s="37">
        <f t="shared" si="55"/>
        <v>0</v>
      </c>
    </row>
    <row r="1757" spans="31:32" x14ac:dyDescent="0.25">
      <c r="AE1757" s="37">
        <f t="shared" si="54"/>
        <v>0</v>
      </c>
      <c r="AF1757" s="37">
        <f t="shared" si="55"/>
        <v>0</v>
      </c>
    </row>
    <row r="1758" spans="31:32" ht="14.25" customHeight="1" x14ac:dyDescent="0.25">
      <c r="AE1758" s="37">
        <f t="shared" si="54"/>
        <v>0</v>
      </c>
      <c r="AF1758" s="37">
        <f t="shared" si="55"/>
        <v>0</v>
      </c>
    </row>
    <row r="1759" spans="31:32" x14ac:dyDescent="0.25">
      <c r="AE1759" s="37">
        <f t="shared" si="54"/>
        <v>0</v>
      </c>
      <c r="AF1759" s="37">
        <f t="shared" si="55"/>
        <v>0</v>
      </c>
    </row>
    <row r="1760" spans="31:32" x14ac:dyDescent="0.25">
      <c r="AE1760" s="37">
        <f t="shared" si="54"/>
        <v>0</v>
      </c>
      <c r="AF1760" s="37">
        <f t="shared" si="55"/>
        <v>0</v>
      </c>
    </row>
    <row r="1761" spans="31:32" x14ac:dyDescent="0.25">
      <c r="AE1761" s="37">
        <f t="shared" si="54"/>
        <v>0</v>
      </c>
      <c r="AF1761" s="37">
        <f t="shared" si="55"/>
        <v>0</v>
      </c>
    </row>
    <row r="1762" spans="31:32" x14ac:dyDescent="0.25">
      <c r="AE1762" s="37">
        <f t="shared" si="54"/>
        <v>0</v>
      </c>
      <c r="AF1762" s="37">
        <f t="shared" si="55"/>
        <v>0</v>
      </c>
    </row>
    <row r="1763" spans="31:32" x14ac:dyDescent="0.25">
      <c r="AE1763" s="37">
        <f t="shared" si="54"/>
        <v>0</v>
      </c>
      <c r="AF1763" s="37">
        <f t="shared" si="55"/>
        <v>0</v>
      </c>
    </row>
    <row r="1764" spans="31:32" x14ac:dyDescent="0.25">
      <c r="AE1764" s="37">
        <f t="shared" si="54"/>
        <v>0</v>
      </c>
      <c r="AF1764" s="37">
        <f t="shared" si="55"/>
        <v>0</v>
      </c>
    </row>
    <row r="1765" spans="31:32" x14ac:dyDescent="0.25">
      <c r="AE1765" s="37">
        <f t="shared" si="54"/>
        <v>0</v>
      </c>
      <c r="AF1765" s="37">
        <f t="shared" si="55"/>
        <v>0</v>
      </c>
    </row>
    <row r="1766" spans="31:32" x14ac:dyDescent="0.25">
      <c r="AE1766" s="37">
        <f t="shared" si="54"/>
        <v>0</v>
      </c>
      <c r="AF1766" s="37">
        <f t="shared" si="55"/>
        <v>0</v>
      </c>
    </row>
    <row r="1767" spans="31:32" x14ac:dyDescent="0.25">
      <c r="AE1767" s="37">
        <f t="shared" si="54"/>
        <v>0</v>
      </c>
      <c r="AF1767" s="37">
        <f t="shared" si="55"/>
        <v>0</v>
      </c>
    </row>
    <row r="1768" spans="31:32" x14ac:dyDescent="0.25">
      <c r="AE1768" s="37">
        <f t="shared" si="54"/>
        <v>0</v>
      </c>
      <c r="AF1768" s="37">
        <f t="shared" si="55"/>
        <v>0</v>
      </c>
    </row>
    <row r="1769" spans="31:32" x14ac:dyDescent="0.25">
      <c r="AE1769" s="37">
        <f t="shared" si="54"/>
        <v>0</v>
      </c>
      <c r="AF1769" s="37">
        <f t="shared" si="55"/>
        <v>0</v>
      </c>
    </row>
    <row r="1770" spans="31:32" x14ac:dyDescent="0.25">
      <c r="AE1770" s="37">
        <f t="shared" si="54"/>
        <v>0</v>
      </c>
      <c r="AF1770" s="37">
        <f t="shared" si="55"/>
        <v>0</v>
      </c>
    </row>
    <row r="1771" spans="31:32" x14ac:dyDescent="0.25">
      <c r="AE1771" s="37">
        <f t="shared" si="54"/>
        <v>0</v>
      </c>
      <c r="AF1771" s="37">
        <f t="shared" si="55"/>
        <v>0</v>
      </c>
    </row>
    <row r="1772" spans="31:32" x14ac:dyDescent="0.25">
      <c r="AE1772" s="37">
        <f t="shared" si="54"/>
        <v>0</v>
      </c>
      <c r="AF1772" s="37">
        <f t="shared" si="55"/>
        <v>0</v>
      </c>
    </row>
    <row r="1773" spans="31:32" x14ac:dyDescent="0.25">
      <c r="AE1773" s="37">
        <f t="shared" si="54"/>
        <v>0</v>
      </c>
      <c r="AF1773" s="37">
        <f t="shared" si="55"/>
        <v>0</v>
      </c>
    </row>
    <row r="1774" spans="31:32" x14ac:dyDescent="0.25">
      <c r="AE1774" s="37">
        <f t="shared" si="54"/>
        <v>0</v>
      </c>
      <c r="AF1774" s="37">
        <f t="shared" si="55"/>
        <v>0</v>
      </c>
    </row>
    <row r="1775" spans="31:32" x14ac:dyDescent="0.25">
      <c r="AE1775" s="37">
        <f t="shared" si="54"/>
        <v>0</v>
      </c>
      <c r="AF1775" s="37">
        <f t="shared" si="55"/>
        <v>0</v>
      </c>
    </row>
    <row r="1776" spans="31:32" x14ac:dyDescent="0.25">
      <c r="AE1776" s="37">
        <f t="shared" si="54"/>
        <v>0</v>
      </c>
      <c r="AF1776" s="37">
        <f t="shared" si="55"/>
        <v>0</v>
      </c>
    </row>
    <row r="1777" spans="31:32" x14ac:dyDescent="0.25">
      <c r="AE1777" s="37">
        <f t="shared" si="54"/>
        <v>0</v>
      </c>
      <c r="AF1777" s="37">
        <f t="shared" si="55"/>
        <v>0</v>
      </c>
    </row>
    <row r="1778" spans="31:32" x14ac:dyDescent="0.25">
      <c r="AE1778" s="37">
        <f t="shared" si="54"/>
        <v>0</v>
      </c>
      <c r="AF1778" s="37">
        <f t="shared" si="55"/>
        <v>0</v>
      </c>
    </row>
    <row r="1779" spans="31:32" x14ac:dyDescent="0.25">
      <c r="AE1779" s="37">
        <f t="shared" si="54"/>
        <v>0</v>
      </c>
      <c r="AF1779" s="37">
        <f t="shared" si="55"/>
        <v>0</v>
      </c>
    </row>
    <row r="1780" spans="31:32" x14ac:dyDescent="0.25">
      <c r="AE1780" s="37">
        <f t="shared" si="54"/>
        <v>0</v>
      </c>
      <c r="AF1780" s="37">
        <f t="shared" si="55"/>
        <v>0</v>
      </c>
    </row>
    <row r="1781" spans="31:32" x14ac:dyDescent="0.25">
      <c r="AE1781" s="37">
        <f t="shared" si="54"/>
        <v>0</v>
      </c>
      <c r="AF1781" s="37">
        <f t="shared" si="55"/>
        <v>0</v>
      </c>
    </row>
    <row r="1782" spans="31:32" x14ac:dyDescent="0.25">
      <c r="AE1782" s="37">
        <f t="shared" si="54"/>
        <v>0</v>
      </c>
      <c r="AF1782" s="37">
        <f t="shared" si="55"/>
        <v>0</v>
      </c>
    </row>
    <row r="1783" spans="31:32" x14ac:dyDescent="0.25">
      <c r="AE1783" s="37">
        <f t="shared" si="54"/>
        <v>0</v>
      </c>
      <c r="AF1783" s="37">
        <f t="shared" si="55"/>
        <v>0</v>
      </c>
    </row>
    <row r="1784" spans="31:32" x14ac:dyDescent="0.25">
      <c r="AE1784" s="37">
        <f t="shared" si="54"/>
        <v>0</v>
      </c>
      <c r="AF1784" s="37">
        <f t="shared" si="55"/>
        <v>0</v>
      </c>
    </row>
    <row r="1785" spans="31:32" x14ac:dyDescent="0.25">
      <c r="AE1785" s="37">
        <f t="shared" si="54"/>
        <v>0</v>
      </c>
      <c r="AF1785" s="37">
        <f t="shared" si="55"/>
        <v>0</v>
      </c>
    </row>
    <row r="1786" spans="31:32" x14ac:dyDescent="0.25">
      <c r="AE1786" s="37">
        <f t="shared" si="54"/>
        <v>0</v>
      </c>
      <c r="AF1786" s="37">
        <f t="shared" si="55"/>
        <v>0</v>
      </c>
    </row>
    <row r="1787" spans="31:32" x14ac:dyDescent="0.25">
      <c r="AE1787" s="37">
        <f t="shared" si="54"/>
        <v>0</v>
      </c>
      <c r="AF1787" s="37">
        <f t="shared" si="55"/>
        <v>0</v>
      </c>
    </row>
    <row r="1788" spans="31:32" x14ac:dyDescent="0.25">
      <c r="AE1788" s="37">
        <f t="shared" si="54"/>
        <v>0</v>
      </c>
      <c r="AF1788" s="37">
        <f t="shared" si="55"/>
        <v>0</v>
      </c>
    </row>
    <row r="1789" spans="31:32" x14ac:dyDescent="0.25">
      <c r="AE1789" s="37">
        <f t="shared" si="54"/>
        <v>0</v>
      </c>
      <c r="AF1789" s="37">
        <f t="shared" si="55"/>
        <v>0</v>
      </c>
    </row>
    <row r="1790" spans="31:32" x14ac:dyDescent="0.25">
      <c r="AE1790" s="37">
        <f t="shared" si="54"/>
        <v>0</v>
      </c>
      <c r="AF1790" s="37">
        <f t="shared" si="55"/>
        <v>0</v>
      </c>
    </row>
    <row r="1791" spans="31:32" x14ac:dyDescent="0.25">
      <c r="AE1791" s="37">
        <f t="shared" si="54"/>
        <v>0</v>
      </c>
      <c r="AF1791" s="37">
        <f t="shared" si="55"/>
        <v>0</v>
      </c>
    </row>
    <row r="1792" spans="31:32" x14ac:dyDescent="0.25">
      <c r="AE1792" s="37">
        <f t="shared" si="54"/>
        <v>0</v>
      </c>
      <c r="AF1792" s="37">
        <f t="shared" si="55"/>
        <v>0</v>
      </c>
    </row>
    <row r="1793" spans="31:32" x14ac:dyDescent="0.25">
      <c r="AE1793" s="37">
        <f t="shared" si="54"/>
        <v>0</v>
      </c>
      <c r="AF1793" s="37">
        <f t="shared" si="55"/>
        <v>0</v>
      </c>
    </row>
    <row r="1794" spans="31:32" x14ac:dyDescent="0.25">
      <c r="AE1794" s="37">
        <f t="shared" si="54"/>
        <v>0</v>
      </c>
      <c r="AF1794" s="37">
        <f t="shared" si="55"/>
        <v>0</v>
      </c>
    </row>
    <row r="1795" spans="31:32" x14ac:dyDescent="0.25">
      <c r="AE1795" s="37">
        <f t="shared" ref="AE1795:AE1858" si="56">COUNTIF(I1795:AC1795,"Y")</f>
        <v>0</v>
      </c>
      <c r="AF1795" s="37">
        <f t="shared" si="55"/>
        <v>0</v>
      </c>
    </row>
    <row r="1796" spans="31:32" x14ac:dyDescent="0.25">
      <c r="AE1796" s="37">
        <f t="shared" si="56"/>
        <v>0</v>
      </c>
      <c r="AF1796" s="37">
        <f t="shared" ref="AF1796:AF1859" si="57">IF(AE1796&gt;0,1,0)</f>
        <v>0</v>
      </c>
    </row>
    <row r="1797" spans="31:32" x14ac:dyDescent="0.25">
      <c r="AE1797" s="37">
        <f t="shared" si="56"/>
        <v>0</v>
      </c>
      <c r="AF1797" s="37">
        <f t="shared" si="57"/>
        <v>0</v>
      </c>
    </row>
    <row r="1798" spans="31:32" x14ac:dyDescent="0.25">
      <c r="AE1798" s="37">
        <f t="shared" si="56"/>
        <v>0</v>
      </c>
      <c r="AF1798" s="37">
        <f t="shared" si="57"/>
        <v>0</v>
      </c>
    </row>
    <row r="1799" spans="31:32" x14ac:dyDescent="0.25">
      <c r="AE1799" s="37">
        <f t="shared" si="56"/>
        <v>0</v>
      </c>
      <c r="AF1799" s="37">
        <f t="shared" si="57"/>
        <v>0</v>
      </c>
    </row>
    <row r="1800" spans="31:32" x14ac:dyDescent="0.25">
      <c r="AE1800" s="37">
        <f t="shared" si="56"/>
        <v>0</v>
      </c>
      <c r="AF1800" s="37">
        <f t="shared" si="57"/>
        <v>0</v>
      </c>
    </row>
    <row r="1801" spans="31:32" x14ac:dyDescent="0.25">
      <c r="AE1801" s="37">
        <f t="shared" si="56"/>
        <v>0</v>
      </c>
      <c r="AF1801" s="37">
        <f t="shared" si="57"/>
        <v>0</v>
      </c>
    </row>
    <row r="1802" spans="31:32" x14ac:dyDescent="0.25">
      <c r="AE1802" s="37">
        <f t="shared" si="56"/>
        <v>0</v>
      </c>
      <c r="AF1802" s="37">
        <f t="shared" si="57"/>
        <v>0</v>
      </c>
    </row>
    <row r="1803" spans="31:32" x14ac:dyDescent="0.25">
      <c r="AE1803" s="37">
        <f t="shared" si="56"/>
        <v>0</v>
      </c>
      <c r="AF1803" s="37">
        <f t="shared" si="57"/>
        <v>0</v>
      </c>
    </row>
    <row r="1804" spans="31:32" x14ac:dyDescent="0.25">
      <c r="AE1804" s="37">
        <f t="shared" si="56"/>
        <v>0</v>
      </c>
      <c r="AF1804" s="37">
        <f t="shared" si="57"/>
        <v>0</v>
      </c>
    </row>
    <row r="1805" spans="31:32" x14ac:dyDescent="0.25">
      <c r="AE1805" s="37">
        <f t="shared" si="56"/>
        <v>0</v>
      </c>
      <c r="AF1805" s="37">
        <f t="shared" si="57"/>
        <v>0</v>
      </c>
    </row>
    <row r="1806" spans="31:32" x14ac:dyDescent="0.25">
      <c r="AE1806" s="37">
        <f t="shared" si="56"/>
        <v>0</v>
      </c>
      <c r="AF1806" s="37">
        <f t="shared" si="57"/>
        <v>0</v>
      </c>
    </row>
    <row r="1807" spans="31:32" x14ac:dyDescent="0.25">
      <c r="AE1807" s="37">
        <f t="shared" si="56"/>
        <v>0</v>
      </c>
      <c r="AF1807" s="37">
        <f t="shared" si="57"/>
        <v>0</v>
      </c>
    </row>
    <row r="1808" spans="31:32" x14ac:dyDescent="0.25">
      <c r="AE1808" s="37">
        <f t="shared" si="56"/>
        <v>0</v>
      </c>
      <c r="AF1808" s="37">
        <f t="shared" si="57"/>
        <v>0</v>
      </c>
    </row>
    <row r="1809" spans="31:32" x14ac:dyDescent="0.25">
      <c r="AE1809" s="37">
        <f t="shared" si="56"/>
        <v>0</v>
      </c>
      <c r="AF1809" s="37">
        <f t="shared" si="57"/>
        <v>0</v>
      </c>
    </row>
    <row r="1810" spans="31:32" x14ac:dyDescent="0.25">
      <c r="AE1810" s="37">
        <f t="shared" si="56"/>
        <v>0</v>
      </c>
      <c r="AF1810" s="37">
        <f t="shared" si="57"/>
        <v>0</v>
      </c>
    </row>
    <row r="1811" spans="31:32" x14ac:dyDescent="0.25">
      <c r="AE1811" s="37">
        <f t="shared" si="56"/>
        <v>0</v>
      </c>
      <c r="AF1811" s="37">
        <f t="shared" si="57"/>
        <v>0</v>
      </c>
    </row>
    <row r="1812" spans="31:32" x14ac:dyDescent="0.25">
      <c r="AE1812" s="37">
        <f t="shared" si="56"/>
        <v>0</v>
      </c>
      <c r="AF1812" s="37">
        <f t="shared" si="57"/>
        <v>0</v>
      </c>
    </row>
    <row r="1813" spans="31:32" x14ac:dyDescent="0.25">
      <c r="AE1813" s="37">
        <f t="shared" si="56"/>
        <v>0</v>
      </c>
      <c r="AF1813" s="37">
        <f t="shared" si="57"/>
        <v>0</v>
      </c>
    </row>
    <row r="1814" spans="31:32" x14ac:dyDescent="0.25">
      <c r="AE1814" s="37">
        <f t="shared" si="56"/>
        <v>0</v>
      </c>
      <c r="AF1814" s="37">
        <f t="shared" si="57"/>
        <v>0</v>
      </c>
    </row>
    <row r="1815" spans="31:32" x14ac:dyDescent="0.25">
      <c r="AE1815" s="37">
        <f t="shared" si="56"/>
        <v>0</v>
      </c>
      <c r="AF1815" s="37">
        <f t="shared" si="57"/>
        <v>0</v>
      </c>
    </row>
    <row r="1816" spans="31:32" x14ac:dyDescent="0.25">
      <c r="AE1816" s="37">
        <f t="shared" si="56"/>
        <v>0</v>
      </c>
      <c r="AF1816" s="37">
        <f t="shared" si="57"/>
        <v>0</v>
      </c>
    </row>
    <row r="1817" spans="31:32" x14ac:dyDescent="0.25">
      <c r="AE1817" s="37">
        <f t="shared" si="56"/>
        <v>0</v>
      </c>
      <c r="AF1817" s="37">
        <f t="shared" si="57"/>
        <v>0</v>
      </c>
    </row>
    <row r="1818" spans="31:32" x14ac:dyDescent="0.25">
      <c r="AE1818" s="37">
        <f t="shared" si="56"/>
        <v>0</v>
      </c>
      <c r="AF1818" s="37">
        <f t="shared" si="57"/>
        <v>0</v>
      </c>
    </row>
    <row r="1819" spans="31:32" x14ac:dyDescent="0.25">
      <c r="AE1819" s="37">
        <f t="shared" si="56"/>
        <v>0</v>
      </c>
      <c r="AF1819" s="37">
        <f t="shared" si="57"/>
        <v>0</v>
      </c>
    </row>
    <row r="1820" spans="31:32" x14ac:dyDescent="0.25">
      <c r="AE1820" s="37">
        <f t="shared" si="56"/>
        <v>0</v>
      </c>
      <c r="AF1820" s="37">
        <f t="shared" si="57"/>
        <v>0</v>
      </c>
    </row>
    <row r="1821" spans="31:32" x14ac:dyDescent="0.25">
      <c r="AE1821" s="37">
        <f t="shared" si="56"/>
        <v>0</v>
      </c>
      <c r="AF1821" s="37">
        <f t="shared" si="57"/>
        <v>0</v>
      </c>
    </row>
    <row r="1822" spans="31:32" x14ac:dyDescent="0.25">
      <c r="AE1822" s="37">
        <f t="shared" si="56"/>
        <v>0</v>
      </c>
      <c r="AF1822" s="37">
        <f t="shared" si="57"/>
        <v>0</v>
      </c>
    </row>
    <row r="1823" spans="31:32" x14ac:dyDescent="0.25">
      <c r="AE1823" s="37">
        <f t="shared" si="56"/>
        <v>0</v>
      </c>
      <c r="AF1823" s="37">
        <f t="shared" si="57"/>
        <v>0</v>
      </c>
    </row>
    <row r="1824" spans="31:32" x14ac:dyDescent="0.25">
      <c r="AE1824" s="37">
        <f t="shared" si="56"/>
        <v>0</v>
      </c>
      <c r="AF1824" s="37">
        <f t="shared" si="57"/>
        <v>0</v>
      </c>
    </row>
    <row r="1825" spans="31:32" x14ac:dyDescent="0.25">
      <c r="AE1825" s="37">
        <f t="shared" si="56"/>
        <v>0</v>
      </c>
      <c r="AF1825" s="37">
        <f t="shared" si="57"/>
        <v>0</v>
      </c>
    </row>
    <row r="1826" spans="31:32" x14ac:dyDescent="0.25">
      <c r="AE1826" s="37">
        <f t="shared" si="56"/>
        <v>0</v>
      </c>
      <c r="AF1826" s="37">
        <f t="shared" si="57"/>
        <v>0</v>
      </c>
    </row>
    <row r="1827" spans="31:32" x14ac:dyDescent="0.25">
      <c r="AE1827" s="37">
        <f t="shared" si="56"/>
        <v>0</v>
      </c>
      <c r="AF1827" s="37">
        <f t="shared" si="57"/>
        <v>0</v>
      </c>
    </row>
    <row r="1828" spans="31:32" x14ac:dyDescent="0.25">
      <c r="AE1828" s="37">
        <f t="shared" si="56"/>
        <v>0</v>
      </c>
      <c r="AF1828" s="37">
        <f t="shared" si="57"/>
        <v>0</v>
      </c>
    </row>
    <row r="1829" spans="31:32" x14ac:dyDescent="0.25">
      <c r="AE1829" s="37">
        <f t="shared" si="56"/>
        <v>0</v>
      </c>
      <c r="AF1829" s="37">
        <f t="shared" si="57"/>
        <v>0</v>
      </c>
    </row>
    <row r="1830" spans="31:32" x14ac:dyDescent="0.25">
      <c r="AE1830" s="37">
        <f t="shared" si="56"/>
        <v>0</v>
      </c>
      <c r="AF1830" s="37">
        <f t="shared" si="57"/>
        <v>0</v>
      </c>
    </row>
    <row r="1831" spans="31:32" x14ac:dyDescent="0.25">
      <c r="AE1831" s="37">
        <f t="shared" si="56"/>
        <v>0</v>
      </c>
      <c r="AF1831" s="37">
        <f t="shared" si="57"/>
        <v>0</v>
      </c>
    </row>
    <row r="1832" spans="31:32" x14ac:dyDescent="0.25">
      <c r="AE1832" s="37">
        <f t="shared" si="56"/>
        <v>0</v>
      </c>
      <c r="AF1832" s="37">
        <f t="shared" si="57"/>
        <v>0</v>
      </c>
    </row>
    <row r="1833" spans="31:32" x14ac:dyDescent="0.25">
      <c r="AE1833" s="37">
        <f t="shared" si="56"/>
        <v>0</v>
      </c>
      <c r="AF1833" s="37">
        <f t="shared" si="57"/>
        <v>0</v>
      </c>
    </row>
    <row r="1834" spans="31:32" x14ac:dyDescent="0.25">
      <c r="AE1834" s="37">
        <f t="shared" si="56"/>
        <v>0</v>
      </c>
      <c r="AF1834" s="37">
        <f t="shared" si="57"/>
        <v>0</v>
      </c>
    </row>
    <row r="1835" spans="31:32" x14ac:dyDescent="0.25">
      <c r="AE1835" s="37">
        <f t="shared" si="56"/>
        <v>0</v>
      </c>
      <c r="AF1835" s="37">
        <f t="shared" si="57"/>
        <v>0</v>
      </c>
    </row>
    <row r="1836" spans="31:32" x14ac:dyDescent="0.25">
      <c r="AE1836" s="37">
        <f t="shared" si="56"/>
        <v>0</v>
      </c>
      <c r="AF1836" s="37">
        <f t="shared" si="57"/>
        <v>0</v>
      </c>
    </row>
    <row r="1837" spans="31:32" x14ac:dyDescent="0.25">
      <c r="AE1837" s="37">
        <f t="shared" si="56"/>
        <v>0</v>
      </c>
      <c r="AF1837" s="37">
        <f t="shared" si="57"/>
        <v>0</v>
      </c>
    </row>
    <row r="1838" spans="31:32" x14ac:dyDescent="0.25">
      <c r="AE1838" s="37">
        <f t="shared" si="56"/>
        <v>0</v>
      </c>
      <c r="AF1838" s="37">
        <f t="shared" si="57"/>
        <v>0</v>
      </c>
    </row>
    <row r="1839" spans="31:32" x14ac:dyDescent="0.25">
      <c r="AE1839" s="37">
        <f t="shared" si="56"/>
        <v>0</v>
      </c>
      <c r="AF1839" s="37">
        <f t="shared" si="57"/>
        <v>0</v>
      </c>
    </row>
    <row r="1840" spans="31:32" x14ac:dyDescent="0.25">
      <c r="AE1840" s="37">
        <f t="shared" si="56"/>
        <v>0</v>
      </c>
      <c r="AF1840" s="37">
        <f t="shared" si="57"/>
        <v>0</v>
      </c>
    </row>
    <row r="1841" spans="31:32" x14ac:dyDescent="0.25">
      <c r="AE1841" s="37">
        <f t="shared" si="56"/>
        <v>0</v>
      </c>
      <c r="AF1841" s="37">
        <f t="shared" si="57"/>
        <v>0</v>
      </c>
    </row>
    <row r="1842" spans="31:32" x14ac:dyDescent="0.25">
      <c r="AE1842" s="37">
        <f t="shared" si="56"/>
        <v>0</v>
      </c>
      <c r="AF1842" s="37">
        <f t="shared" si="57"/>
        <v>0</v>
      </c>
    </row>
    <row r="1843" spans="31:32" x14ac:dyDescent="0.25">
      <c r="AE1843" s="37">
        <f t="shared" si="56"/>
        <v>0</v>
      </c>
      <c r="AF1843" s="37">
        <f t="shared" si="57"/>
        <v>0</v>
      </c>
    </row>
    <row r="1844" spans="31:32" x14ac:dyDescent="0.25">
      <c r="AE1844" s="37">
        <f t="shared" si="56"/>
        <v>0</v>
      </c>
      <c r="AF1844" s="37">
        <f t="shared" si="57"/>
        <v>0</v>
      </c>
    </row>
    <row r="1845" spans="31:32" x14ac:dyDescent="0.25">
      <c r="AE1845" s="37">
        <f t="shared" si="56"/>
        <v>0</v>
      </c>
      <c r="AF1845" s="37">
        <f t="shared" si="57"/>
        <v>0</v>
      </c>
    </row>
    <row r="1846" spans="31:32" x14ac:dyDescent="0.25">
      <c r="AE1846" s="37">
        <f t="shared" si="56"/>
        <v>0</v>
      </c>
      <c r="AF1846" s="37">
        <f t="shared" si="57"/>
        <v>0</v>
      </c>
    </row>
    <row r="1847" spans="31:32" x14ac:dyDescent="0.25">
      <c r="AE1847" s="37">
        <f t="shared" si="56"/>
        <v>0</v>
      </c>
      <c r="AF1847" s="37">
        <f t="shared" si="57"/>
        <v>0</v>
      </c>
    </row>
    <row r="1848" spans="31:32" x14ac:dyDescent="0.25">
      <c r="AE1848" s="37">
        <f t="shared" si="56"/>
        <v>0</v>
      </c>
      <c r="AF1848" s="37">
        <f t="shared" si="57"/>
        <v>0</v>
      </c>
    </row>
    <row r="1849" spans="31:32" x14ac:dyDescent="0.25">
      <c r="AE1849" s="37">
        <f t="shared" si="56"/>
        <v>0</v>
      </c>
      <c r="AF1849" s="37">
        <f t="shared" si="57"/>
        <v>0</v>
      </c>
    </row>
    <row r="1850" spans="31:32" x14ac:dyDescent="0.25">
      <c r="AE1850" s="37">
        <f t="shared" si="56"/>
        <v>0</v>
      </c>
      <c r="AF1850" s="37">
        <f t="shared" si="57"/>
        <v>0</v>
      </c>
    </row>
    <row r="1851" spans="31:32" x14ac:dyDescent="0.25">
      <c r="AE1851" s="37">
        <f t="shared" si="56"/>
        <v>0</v>
      </c>
      <c r="AF1851" s="37">
        <f t="shared" si="57"/>
        <v>0</v>
      </c>
    </row>
    <row r="1852" spans="31:32" x14ac:dyDescent="0.25">
      <c r="AE1852" s="37">
        <f t="shared" si="56"/>
        <v>0</v>
      </c>
      <c r="AF1852" s="37">
        <f t="shared" si="57"/>
        <v>0</v>
      </c>
    </row>
    <row r="1853" spans="31:32" x14ac:dyDescent="0.25">
      <c r="AE1853" s="37">
        <f t="shared" si="56"/>
        <v>0</v>
      </c>
      <c r="AF1853" s="37">
        <f t="shared" si="57"/>
        <v>0</v>
      </c>
    </row>
    <row r="1854" spans="31:32" x14ac:dyDescent="0.25">
      <c r="AE1854" s="37">
        <f t="shared" si="56"/>
        <v>0</v>
      </c>
      <c r="AF1854" s="37">
        <f t="shared" si="57"/>
        <v>0</v>
      </c>
    </row>
    <row r="1855" spans="31:32" x14ac:dyDescent="0.25">
      <c r="AE1855" s="37">
        <f t="shared" si="56"/>
        <v>0</v>
      </c>
      <c r="AF1855" s="37">
        <f t="shared" si="57"/>
        <v>0</v>
      </c>
    </row>
    <row r="1856" spans="31:32" x14ac:dyDescent="0.25">
      <c r="AE1856" s="37">
        <f t="shared" si="56"/>
        <v>0</v>
      </c>
      <c r="AF1856" s="37">
        <f t="shared" si="57"/>
        <v>0</v>
      </c>
    </row>
    <row r="1857" spans="31:32" x14ac:dyDescent="0.25">
      <c r="AE1857" s="37">
        <f t="shared" si="56"/>
        <v>0</v>
      </c>
      <c r="AF1857" s="37">
        <f t="shared" si="57"/>
        <v>0</v>
      </c>
    </row>
    <row r="1858" spans="31:32" x14ac:dyDescent="0.25">
      <c r="AE1858" s="37">
        <f t="shared" si="56"/>
        <v>0</v>
      </c>
      <c r="AF1858" s="37">
        <f t="shared" si="57"/>
        <v>0</v>
      </c>
    </row>
    <row r="1859" spans="31:32" x14ac:dyDescent="0.25">
      <c r="AE1859" s="37">
        <f t="shared" ref="AE1859:AE1922" si="58">COUNTIF(I1859:AC1859,"Y")</f>
        <v>0</v>
      </c>
      <c r="AF1859" s="37">
        <f t="shared" si="57"/>
        <v>0</v>
      </c>
    </row>
    <row r="1860" spans="31:32" x14ac:dyDescent="0.25">
      <c r="AE1860" s="37">
        <f t="shared" si="58"/>
        <v>0</v>
      </c>
      <c r="AF1860" s="37">
        <f t="shared" ref="AF1860:AF1923" si="59">IF(AE1860&gt;0,1,0)</f>
        <v>0</v>
      </c>
    </row>
    <row r="1861" spans="31:32" x14ac:dyDescent="0.25">
      <c r="AE1861" s="37">
        <f t="shared" si="58"/>
        <v>0</v>
      </c>
      <c r="AF1861" s="37">
        <f t="shared" si="59"/>
        <v>0</v>
      </c>
    </row>
    <row r="1862" spans="31:32" x14ac:dyDescent="0.25">
      <c r="AE1862" s="37">
        <f t="shared" si="58"/>
        <v>0</v>
      </c>
      <c r="AF1862" s="37">
        <f t="shared" si="59"/>
        <v>0</v>
      </c>
    </row>
    <row r="1863" spans="31:32" x14ac:dyDescent="0.25">
      <c r="AE1863" s="37">
        <f t="shared" si="58"/>
        <v>0</v>
      </c>
      <c r="AF1863" s="37">
        <f t="shared" si="59"/>
        <v>0</v>
      </c>
    </row>
    <row r="1864" spans="31:32" x14ac:dyDescent="0.25">
      <c r="AE1864" s="37">
        <f t="shared" si="58"/>
        <v>0</v>
      </c>
      <c r="AF1864" s="37">
        <f t="shared" si="59"/>
        <v>0</v>
      </c>
    </row>
    <row r="1865" spans="31:32" x14ac:dyDescent="0.25">
      <c r="AE1865" s="37">
        <f t="shared" si="58"/>
        <v>0</v>
      </c>
      <c r="AF1865" s="37">
        <f t="shared" si="59"/>
        <v>0</v>
      </c>
    </row>
    <row r="1866" spans="31:32" x14ac:dyDescent="0.25">
      <c r="AE1866" s="37">
        <f t="shared" si="58"/>
        <v>0</v>
      </c>
      <c r="AF1866" s="37">
        <f t="shared" si="59"/>
        <v>0</v>
      </c>
    </row>
    <row r="1867" spans="31:32" x14ac:dyDescent="0.25">
      <c r="AE1867" s="37">
        <f t="shared" si="58"/>
        <v>0</v>
      </c>
      <c r="AF1867" s="37">
        <f t="shared" si="59"/>
        <v>0</v>
      </c>
    </row>
    <row r="1868" spans="31:32" x14ac:dyDescent="0.25">
      <c r="AE1868" s="37">
        <f t="shared" si="58"/>
        <v>0</v>
      </c>
      <c r="AF1868" s="37">
        <f t="shared" si="59"/>
        <v>0</v>
      </c>
    </row>
    <row r="1869" spans="31:32" x14ac:dyDescent="0.25">
      <c r="AE1869" s="37">
        <f t="shared" si="58"/>
        <v>0</v>
      </c>
      <c r="AF1869" s="37">
        <f t="shared" si="59"/>
        <v>0</v>
      </c>
    </row>
    <row r="1870" spans="31:32" x14ac:dyDescent="0.25">
      <c r="AE1870" s="37">
        <f t="shared" si="58"/>
        <v>0</v>
      </c>
      <c r="AF1870" s="37">
        <f t="shared" si="59"/>
        <v>0</v>
      </c>
    </row>
    <row r="1871" spans="31:32" x14ac:dyDescent="0.25">
      <c r="AE1871" s="37">
        <f t="shared" si="58"/>
        <v>0</v>
      </c>
      <c r="AF1871" s="37">
        <f t="shared" si="59"/>
        <v>0</v>
      </c>
    </row>
    <row r="1872" spans="31:32" x14ac:dyDescent="0.25">
      <c r="AE1872" s="37">
        <f t="shared" si="58"/>
        <v>0</v>
      </c>
      <c r="AF1872" s="37">
        <f t="shared" si="59"/>
        <v>0</v>
      </c>
    </row>
    <row r="1873" spans="31:32" x14ac:dyDescent="0.25">
      <c r="AE1873" s="37">
        <f t="shared" si="58"/>
        <v>0</v>
      </c>
      <c r="AF1873" s="37">
        <f t="shared" si="59"/>
        <v>0</v>
      </c>
    </row>
    <row r="1874" spans="31:32" x14ac:dyDescent="0.25">
      <c r="AE1874" s="37">
        <f t="shared" si="58"/>
        <v>0</v>
      </c>
      <c r="AF1874" s="37">
        <f t="shared" si="59"/>
        <v>0</v>
      </c>
    </row>
    <row r="1875" spans="31:32" x14ac:dyDescent="0.25">
      <c r="AE1875" s="37">
        <f t="shared" si="58"/>
        <v>0</v>
      </c>
      <c r="AF1875" s="37">
        <f t="shared" si="59"/>
        <v>0</v>
      </c>
    </row>
    <row r="1876" spans="31:32" x14ac:dyDescent="0.25">
      <c r="AE1876" s="37">
        <f t="shared" si="58"/>
        <v>0</v>
      </c>
      <c r="AF1876" s="37">
        <f t="shared" si="59"/>
        <v>0</v>
      </c>
    </row>
    <row r="1877" spans="31:32" x14ac:dyDescent="0.25">
      <c r="AE1877" s="37">
        <f t="shared" si="58"/>
        <v>0</v>
      </c>
      <c r="AF1877" s="37">
        <f t="shared" si="59"/>
        <v>0</v>
      </c>
    </row>
    <row r="1878" spans="31:32" x14ac:dyDescent="0.25">
      <c r="AE1878" s="37">
        <f t="shared" si="58"/>
        <v>0</v>
      </c>
      <c r="AF1878" s="37">
        <f t="shared" si="59"/>
        <v>0</v>
      </c>
    </row>
    <row r="1879" spans="31:32" x14ac:dyDescent="0.25">
      <c r="AE1879" s="37">
        <f t="shared" si="58"/>
        <v>0</v>
      </c>
      <c r="AF1879" s="37">
        <f t="shared" si="59"/>
        <v>0</v>
      </c>
    </row>
    <row r="1880" spans="31:32" x14ac:dyDescent="0.25">
      <c r="AE1880" s="37">
        <f t="shared" si="58"/>
        <v>0</v>
      </c>
      <c r="AF1880" s="37">
        <f t="shared" si="59"/>
        <v>0</v>
      </c>
    </row>
    <row r="1881" spans="31:32" x14ac:dyDescent="0.25">
      <c r="AE1881" s="37">
        <f t="shared" si="58"/>
        <v>0</v>
      </c>
      <c r="AF1881" s="37">
        <f t="shared" si="59"/>
        <v>0</v>
      </c>
    </row>
    <row r="1882" spans="31:32" x14ac:dyDescent="0.25">
      <c r="AE1882" s="37">
        <f t="shared" si="58"/>
        <v>0</v>
      </c>
      <c r="AF1882" s="37">
        <f t="shared" si="59"/>
        <v>0</v>
      </c>
    </row>
    <row r="1883" spans="31:32" x14ac:dyDescent="0.25">
      <c r="AE1883" s="37">
        <f t="shared" si="58"/>
        <v>0</v>
      </c>
      <c r="AF1883" s="37">
        <f t="shared" si="59"/>
        <v>0</v>
      </c>
    </row>
    <row r="1884" spans="31:32" x14ac:dyDescent="0.25">
      <c r="AE1884" s="37">
        <f t="shared" si="58"/>
        <v>0</v>
      </c>
      <c r="AF1884" s="37">
        <f t="shared" si="59"/>
        <v>0</v>
      </c>
    </row>
    <row r="1885" spans="31:32" x14ac:dyDescent="0.25">
      <c r="AE1885" s="37">
        <f t="shared" si="58"/>
        <v>0</v>
      </c>
      <c r="AF1885" s="37">
        <f t="shared" si="59"/>
        <v>0</v>
      </c>
    </row>
    <row r="1886" spans="31:32" x14ac:dyDescent="0.25">
      <c r="AE1886" s="37">
        <f t="shared" si="58"/>
        <v>0</v>
      </c>
      <c r="AF1886" s="37">
        <f t="shared" si="59"/>
        <v>0</v>
      </c>
    </row>
    <row r="1887" spans="31:32" x14ac:dyDescent="0.25">
      <c r="AE1887" s="37">
        <f t="shared" si="58"/>
        <v>0</v>
      </c>
      <c r="AF1887" s="37">
        <f t="shared" si="59"/>
        <v>0</v>
      </c>
    </row>
    <row r="1888" spans="31:32" x14ac:dyDescent="0.25">
      <c r="AE1888" s="37">
        <f t="shared" si="58"/>
        <v>0</v>
      </c>
      <c r="AF1888" s="37">
        <f t="shared" si="59"/>
        <v>0</v>
      </c>
    </row>
    <row r="1889" spans="31:32" x14ac:dyDescent="0.25">
      <c r="AE1889" s="37">
        <f t="shared" si="58"/>
        <v>0</v>
      </c>
      <c r="AF1889" s="37">
        <f t="shared" si="59"/>
        <v>0</v>
      </c>
    </row>
    <row r="1890" spans="31:32" x14ac:dyDescent="0.25">
      <c r="AE1890" s="37">
        <f t="shared" si="58"/>
        <v>0</v>
      </c>
      <c r="AF1890" s="37">
        <f t="shared" si="59"/>
        <v>0</v>
      </c>
    </row>
    <row r="1891" spans="31:32" x14ac:dyDescent="0.25">
      <c r="AE1891" s="37">
        <f t="shared" si="58"/>
        <v>0</v>
      </c>
      <c r="AF1891" s="37">
        <f t="shared" si="59"/>
        <v>0</v>
      </c>
    </row>
    <row r="1892" spans="31:32" x14ac:dyDescent="0.25">
      <c r="AE1892" s="37">
        <f t="shared" si="58"/>
        <v>0</v>
      </c>
      <c r="AF1892" s="37">
        <f t="shared" si="59"/>
        <v>0</v>
      </c>
    </row>
    <row r="1893" spans="31:32" x14ac:dyDescent="0.25">
      <c r="AE1893" s="37">
        <f t="shared" si="58"/>
        <v>0</v>
      </c>
      <c r="AF1893" s="37">
        <f t="shared" si="59"/>
        <v>0</v>
      </c>
    </row>
    <row r="1894" spans="31:32" x14ac:dyDescent="0.25">
      <c r="AE1894" s="37">
        <f t="shared" si="58"/>
        <v>0</v>
      </c>
      <c r="AF1894" s="37">
        <f t="shared" si="59"/>
        <v>0</v>
      </c>
    </row>
    <row r="1895" spans="31:32" x14ac:dyDescent="0.25">
      <c r="AE1895" s="37">
        <f t="shared" si="58"/>
        <v>0</v>
      </c>
      <c r="AF1895" s="37">
        <f t="shared" si="59"/>
        <v>0</v>
      </c>
    </row>
    <row r="1896" spans="31:32" x14ac:dyDescent="0.25">
      <c r="AE1896" s="37">
        <f t="shared" si="58"/>
        <v>0</v>
      </c>
      <c r="AF1896" s="37">
        <f t="shared" si="59"/>
        <v>0</v>
      </c>
    </row>
    <row r="1897" spans="31:32" x14ac:dyDescent="0.25">
      <c r="AE1897" s="37">
        <f t="shared" si="58"/>
        <v>0</v>
      </c>
      <c r="AF1897" s="37">
        <f t="shared" si="59"/>
        <v>0</v>
      </c>
    </row>
    <row r="1898" spans="31:32" x14ac:dyDescent="0.25">
      <c r="AE1898" s="37">
        <f t="shared" si="58"/>
        <v>0</v>
      </c>
      <c r="AF1898" s="37">
        <f t="shared" si="59"/>
        <v>0</v>
      </c>
    </row>
    <row r="1899" spans="31:32" x14ac:dyDescent="0.25">
      <c r="AE1899" s="37">
        <f t="shared" si="58"/>
        <v>0</v>
      </c>
      <c r="AF1899" s="37">
        <f t="shared" si="59"/>
        <v>0</v>
      </c>
    </row>
    <row r="1900" spans="31:32" x14ac:dyDescent="0.25">
      <c r="AE1900" s="37">
        <f t="shared" si="58"/>
        <v>0</v>
      </c>
      <c r="AF1900" s="37">
        <f t="shared" si="59"/>
        <v>0</v>
      </c>
    </row>
    <row r="1901" spans="31:32" x14ac:dyDescent="0.25">
      <c r="AE1901" s="37">
        <f t="shared" si="58"/>
        <v>0</v>
      </c>
      <c r="AF1901" s="37">
        <f t="shared" si="59"/>
        <v>0</v>
      </c>
    </row>
    <row r="1902" spans="31:32" x14ac:dyDescent="0.25">
      <c r="AE1902" s="37">
        <f t="shared" si="58"/>
        <v>0</v>
      </c>
      <c r="AF1902" s="37">
        <f t="shared" si="59"/>
        <v>0</v>
      </c>
    </row>
    <row r="1903" spans="31:32" x14ac:dyDescent="0.25">
      <c r="AE1903" s="37">
        <f t="shared" si="58"/>
        <v>0</v>
      </c>
      <c r="AF1903" s="37">
        <f t="shared" si="59"/>
        <v>0</v>
      </c>
    </row>
    <row r="1904" spans="31:32" x14ac:dyDescent="0.25">
      <c r="AE1904" s="37">
        <f t="shared" si="58"/>
        <v>0</v>
      </c>
      <c r="AF1904" s="37">
        <f t="shared" si="59"/>
        <v>0</v>
      </c>
    </row>
    <row r="1905" spans="31:32" x14ac:dyDescent="0.25">
      <c r="AE1905" s="37">
        <f t="shared" si="58"/>
        <v>0</v>
      </c>
      <c r="AF1905" s="37">
        <f t="shared" si="59"/>
        <v>0</v>
      </c>
    </row>
    <row r="1906" spans="31:32" x14ac:dyDescent="0.25">
      <c r="AE1906" s="37">
        <f t="shared" si="58"/>
        <v>0</v>
      </c>
      <c r="AF1906" s="37">
        <f t="shared" si="59"/>
        <v>0</v>
      </c>
    </row>
    <row r="1907" spans="31:32" x14ac:dyDescent="0.25">
      <c r="AE1907" s="37">
        <f t="shared" si="58"/>
        <v>0</v>
      </c>
      <c r="AF1907" s="37">
        <f t="shared" si="59"/>
        <v>0</v>
      </c>
    </row>
    <row r="1908" spans="31:32" x14ac:dyDescent="0.25">
      <c r="AE1908" s="37">
        <f t="shared" si="58"/>
        <v>0</v>
      </c>
      <c r="AF1908" s="37">
        <f t="shared" si="59"/>
        <v>0</v>
      </c>
    </row>
    <row r="1909" spans="31:32" x14ac:dyDescent="0.25">
      <c r="AE1909" s="37">
        <f t="shared" si="58"/>
        <v>0</v>
      </c>
      <c r="AF1909" s="37">
        <f t="shared" si="59"/>
        <v>0</v>
      </c>
    </row>
    <row r="1910" spans="31:32" x14ac:dyDescent="0.25">
      <c r="AE1910" s="37">
        <f t="shared" si="58"/>
        <v>0</v>
      </c>
      <c r="AF1910" s="37">
        <f t="shared" si="59"/>
        <v>0</v>
      </c>
    </row>
    <row r="1911" spans="31:32" x14ac:dyDescent="0.25">
      <c r="AE1911" s="37">
        <f t="shared" si="58"/>
        <v>0</v>
      </c>
      <c r="AF1911" s="37">
        <f t="shared" si="59"/>
        <v>0</v>
      </c>
    </row>
    <row r="1912" spans="31:32" x14ac:dyDescent="0.25">
      <c r="AE1912" s="37">
        <f t="shared" si="58"/>
        <v>0</v>
      </c>
      <c r="AF1912" s="37">
        <f t="shared" si="59"/>
        <v>0</v>
      </c>
    </row>
    <row r="1913" spans="31:32" x14ac:dyDescent="0.25">
      <c r="AE1913" s="37">
        <f t="shared" si="58"/>
        <v>0</v>
      </c>
      <c r="AF1913" s="37">
        <f t="shared" si="59"/>
        <v>0</v>
      </c>
    </row>
    <row r="1914" spans="31:32" x14ac:dyDescent="0.25">
      <c r="AE1914" s="37">
        <f t="shared" si="58"/>
        <v>0</v>
      </c>
      <c r="AF1914" s="37">
        <f t="shared" si="59"/>
        <v>0</v>
      </c>
    </row>
    <row r="1915" spans="31:32" x14ac:dyDescent="0.25">
      <c r="AE1915" s="37">
        <f t="shared" si="58"/>
        <v>0</v>
      </c>
      <c r="AF1915" s="37">
        <f t="shared" si="59"/>
        <v>0</v>
      </c>
    </row>
    <row r="1916" spans="31:32" x14ac:dyDescent="0.25">
      <c r="AE1916" s="37">
        <f t="shared" si="58"/>
        <v>0</v>
      </c>
      <c r="AF1916" s="37">
        <f t="shared" si="59"/>
        <v>0</v>
      </c>
    </row>
    <row r="1917" spans="31:32" x14ac:dyDescent="0.25">
      <c r="AE1917" s="37">
        <f t="shared" si="58"/>
        <v>0</v>
      </c>
      <c r="AF1917" s="37">
        <f t="shared" si="59"/>
        <v>0</v>
      </c>
    </row>
    <row r="1918" spans="31:32" x14ac:dyDescent="0.25">
      <c r="AE1918" s="37">
        <f t="shared" si="58"/>
        <v>0</v>
      </c>
      <c r="AF1918" s="37">
        <f t="shared" si="59"/>
        <v>0</v>
      </c>
    </row>
    <row r="1919" spans="31:32" x14ac:dyDescent="0.25">
      <c r="AE1919" s="37">
        <f t="shared" si="58"/>
        <v>0</v>
      </c>
      <c r="AF1919" s="37">
        <f t="shared" si="59"/>
        <v>0</v>
      </c>
    </row>
    <row r="1920" spans="31:32" x14ac:dyDescent="0.25">
      <c r="AE1920" s="37">
        <f t="shared" si="58"/>
        <v>0</v>
      </c>
      <c r="AF1920" s="37">
        <f t="shared" si="59"/>
        <v>0</v>
      </c>
    </row>
    <row r="1921" spans="31:32" x14ac:dyDescent="0.25">
      <c r="AE1921" s="37">
        <f t="shared" si="58"/>
        <v>0</v>
      </c>
      <c r="AF1921" s="37">
        <f t="shared" si="59"/>
        <v>0</v>
      </c>
    </row>
    <row r="1922" spans="31:32" x14ac:dyDescent="0.25">
      <c r="AE1922" s="37">
        <f t="shared" si="58"/>
        <v>0</v>
      </c>
      <c r="AF1922" s="37">
        <f t="shared" si="59"/>
        <v>0</v>
      </c>
    </row>
    <row r="1923" spans="31:32" x14ac:dyDescent="0.25">
      <c r="AE1923" s="37">
        <f t="shared" ref="AE1923:AE1986" si="60">COUNTIF(I1923:AC1923,"Y")</f>
        <v>0</v>
      </c>
      <c r="AF1923" s="37">
        <f t="shared" si="59"/>
        <v>0</v>
      </c>
    </row>
    <row r="1924" spans="31:32" x14ac:dyDescent="0.25">
      <c r="AE1924" s="37">
        <f t="shared" si="60"/>
        <v>0</v>
      </c>
      <c r="AF1924" s="37">
        <f t="shared" ref="AF1924:AF1987" si="61">IF(AE1924&gt;0,1,0)</f>
        <v>0</v>
      </c>
    </row>
    <row r="1925" spans="31:32" x14ac:dyDescent="0.25">
      <c r="AE1925" s="37">
        <f t="shared" si="60"/>
        <v>0</v>
      </c>
      <c r="AF1925" s="37">
        <f t="shared" si="61"/>
        <v>0</v>
      </c>
    </row>
    <row r="1926" spans="31:32" x14ac:dyDescent="0.25">
      <c r="AE1926" s="37">
        <f t="shared" si="60"/>
        <v>0</v>
      </c>
      <c r="AF1926" s="37">
        <f t="shared" si="61"/>
        <v>0</v>
      </c>
    </row>
    <row r="1927" spans="31:32" x14ac:dyDescent="0.25">
      <c r="AE1927" s="37">
        <f t="shared" si="60"/>
        <v>0</v>
      </c>
      <c r="AF1927" s="37">
        <f t="shared" si="61"/>
        <v>0</v>
      </c>
    </row>
    <row r="1928" spans="31:32" x14ac:dyDescent="0.25">
      <c r="AE1928" s="37">
        <f t="shared" si="60"/>
        <v>0</v>
      </c>
      <c r="AF1928" s="37">
        <f t="shared" si="61"/>
        <v>0</v>
      </c>
    </row>
    <row r="1929" spans="31:32" x14ac:dyDescent="0.25">
      <c r="AE1929" s="37">
        <f t="shared" si="60"/>
        <v>0</v>
      </c>
      <c r="AF1929" s="37">
        <f t="shared" si="61"/>
        <v>0</v>
      </c>
    </row>
    <row r="1930" spans="31:32" x14ac:dyDescent="0.25">
      <c r="AE1930" s="37">
        <f t="shared" si="60"/>
        <v>0</v>
      </c>
      <c r="AF1930" s="37">
        <f t="shared" si="61"/>
        <v>0</v>
      </c>
    </row>
    <row r="1931" spans="31:32" x14ac:dyDescent="0.25">
      <c r="AE1931" s="37">
        <f t="shared" si="60"/>
        <v>0</v>
      </c>
      <c r="AF1931" s="37">
        <f t="shared" si="61"/>
        <v>0</v>
      </c>
    </row>
    <row r="1932" spans="31:32" x14ac:dyDescent="0.25">
      <c r="AE1932" s="37">
        <f t="shared" si="60"/>
        <v>0</v>
      </c>
      <c r="AF1932" s="37">
        <f t="shared" si="61"/>
        <v>0</v>
      </c>
    </row>
    <row r="1933" spans="31:32" x14ac:dyDescent="0.25">
      <c r="AE1933" s="37">
        <f t="shared" si="60"/>
        <v>0</v>
      </c>
      <c r="AF1933" s="37">
        <f t="shared" si="61"/>
        <v>0</v>
      </c>
    </row>
    <row r="1934" spans="31:32" x14ac:dyDescent="0.25">
      <c r="AE1934" s="37">
        <f t="shared" si="60"/>
        <v>0</v>
      </c>
      <c r="AF1934" s="37">
        <f t="shared" si="61"/>
        <v>0</v>
      </c>
    </row>
    <row r="1935" spans="31:32" x14ac:dyDescent="0.25">
      <c r="AE1935" s="37">
        <f t="shared" si="60"/>
        <v>0</v>
      </c>
      <c r="AF1935" s="37">
        <f t="shared" si="61"/>
        <v>0</v>
      </c>
    </row>
    <row r="1936" spans="31:32" x14ac:dyDescent="0.25">
      <c r="AE1936" s="37">
        <f t="shared" si="60"/>
        <v>0</v>
      </c>
      <c r="AF1936" s="37">
        <f t="shared" si="61"/>
        <v>0</v>
      </c>
    </row>
    <row r="1937" spans="31:32" x14ac:dyDescent="0.25">
      <c r="AE1937" s="37">
        <f t="shared" si="60"/>
        <v>0</v>
      </c>
      <c r="AF1937" s="37">
        <f t="shared" si="61"/>
        <v>0</v>
      </c>
    </row>
    <row r="1938" spans="31:32" x14ac:dyDescent="0.25">
      <c r="AE1938" s="37">
        <f t="shared" si="60"/>
        <v>0</v>
      </c>
      <c r="AF1938" s="37">
        <f t="shared" si="61"/>
        <v>0</v>
      </c>
    </row>
    <row r="1939" spans="31:32" x14ac:dyDescent="0.25">
      <c r="AE1939" s="37">
        <f t="shared" si="60"/>
        <v>0</v>
      </c>
      <c r="AF1939" s="37">
        <f t="shared" si="61"/>
        <v>0</v>
      </c>
    </row>
    <row r="1940" spans="31:32" x14ac:dyDescent="0.25">
      <c r="AE1940" s="37">
        <f t="shared" si="60"/>
        <v>0</v>
      </c>
      <c r="AF1940" s="37">
        <f t="shared" si="61"/>
        <v>0</v>
      </c>
    </row>
    <row r="1941" spans="31:32" x14ac:dyDescent="0.25">
      <c r="AE1941" s="37">
        <f t="shared" si="60"/>
        <v>0</v>
      </c>
      <c r="AF1941" s="37">
        <f t="shared" si="61"/>
        <v>0</v>
      </c>
    </row>
    <row r="1942" spans="31:32" x14ac:dyDescent="0.25">
      <c r="AE1942" s="37">
        <f t="shared" si="60"/>
        <v>0</v>
      </c>
      <c r="AF1942" s="37">
        <f t="shared" si="61"/>
        <v>0</v>
      </c>
    </row>
    <row r="1943" spans="31:32" x14ac:dyDescent="0.25">
      <c r="AE1943" s="37">
        <f t="shared" si="60"/>
        <v>0</v>
      </c>
      <c r="AF1943" s="37">
        <f t="shared" si="61"/>
        <v>0</v>
      </c>
    </row>
    <row r="1944" spans="31:32" x14ac:dyDescent="0.25">
      <c r="AE1944" s="37">
        <f t="shared" si="60"/>
        <v>0</v>
      </c>
      <c r="AF1944" s="37">
        <f t="shared" si="61"/>
        <v>0</v>
      </c>
    </row>
    <row r="1945" spans="31:32" x14ac:dyDescent="0.25">
      <c r="AE1945" s="37">
        <f t="shared" si="60"/>
        <v>0</v>
      </c>
      <c r="AF1945" s="37">
        <f t="shared" si="61"/>
        <v>0</v>
      </c>
    </row>
    <row r="1946" spans="31:32" x14ac:dyDescent="0.25">
      <c r="AE1946" s="37">
        <f t="shared" si="60"/>
        <v>0</v>
      </c>
      <c r="AF1946" s="37">
        <f t="shared" si="61"/>
        <v>0</v>
      </c>
    </row>
    <row r="1947" spans="31:32" x14ac:dyDescent="0.25">
      <c r="AE1947" s="37">
        <f t="shared" si="60"/>
        <v>0</v>
      </c>
      <c r="AF1947" s="37">
        <f t="shared" si="61"/>
        <v>0</v>
      </c>
    </row>
    <row r="1948" spans="31:32" x14ac:dyDescent="0.25">
      <c r="AE1948" s="37">
        <f t="shared" si="60"/>
        <v>0</v>
      </c>
      <c r="AF1948" s="37">
        <f t="shared" si="61"/>
        <v>0</v>
      </c>
    </row>
    <row r="1949" spans="31:32" x14ac:dyDescent="0.25">
      <c r="AE1949" s="37">
        <f t="shared" si="60"/>
        <v>0</v>
      </c>
      <c r="AF1949" s="37">
        <f t="shared" si="61"/>
        <v>0</v>
      </c>
    </row>
    <row r="1950" spans="31:32" x14ac:dyDescent="0.25">
      <c r="AE1950" s="37">
        <f t="shared" si="60"/>
        <v>0</v>
      </c>
      <c r="AF1950" s="37">
        <f t="shared" si="61"/>
        <v>0</v>
      </c>
    </row>
    <row r="1951" spans="31:32" x14ac:dyDescent="0.25">
      <c r="AE1951" s="37">
        <f t="shared" si="60"/>
        <v>0</v>
      </c>
      <c r="AF1951" s="37">
        <f t="shared" si="61"/>
        <v>0</v>
      </c>
    </row>
    <row r="1952" spans="31:32" x14ac:dyDescent="0.25">
      <c r="AE1952" s="37">
        <f t="shared" si="60"/>
        <v>0</v>
      </c>
      <c r="AF1952" s="37">
        <f t="shared" si="61"/>
        <v>0</v>
      </c>
    </row>
    <row r="1953" spans="31:32" x14ac:dyDescent="0.25">
      <c r="AE1953" s="37">
        <f t="shared" si="60"/>
        <v>0</v>
      </c>
      <c r="AF1953" s="37">
        <f t="shared" si="61"/>
        <v>0</v>
      </c>
    </row>
    <row r="1954" spans="31:32" x14ac:dyDescent="0.25">
      <c r="AE1954" s="37">
        <f t="shared" si="60"/>
        <v>0</v>
      </c>
      <c r="AF1954" s="37">
        <f t="shared" si="61"/>
        <v>0</v>
      </c>
    </row>
    <row r="1955" spans="31:32" x14ac:dyDescent="0.25">
      <c r="AE1955" s="37">
        <f t="shared" si="60"/>
        <v>0</v>
      </c>
      <c r="AF1955" s="37">
        <f t="shared" si="61"/>
        <v>0</v>
      </c>
    </row>
    <row r="1956" spans="31:32" x14ac:dyDescent="0.25">
      <c r="AE1956" s="37">
        <f t="shared" si="60"/>
        <v>0</v>
      </c>
      <c r="AF1956" s="37">
        <f t="shared" si="61"/>
        <v>0</v>
      </c>
    </row>
    <row r="1957" spans="31:32" x14ac:dyDescent="0.25">
      <c r="AE1957" s="37">
        <f t="shared" si="60"/>
        <v>0</v>
      </c>
      <c r="AF1957" s="37">
        <f t="shared" si="61"/>
        <v>0</v>
      </c>
    </row>
    <row r="1958" spans="31:32" x14ac:dyDescent="0.25">
      <c r="AE1958" s="37">
        <f t="shared" si="60"/>
        <v>0</v>
      </c>
      <c r="AF1958" s="37">
        <f t="shared" si="61"/>
        <v>0</v>
      </c>
    </row>
    <row r="1959" spans="31:32" x14ac:dyDescent="0.25">
      <c r="AE1959" s="37">
        <f t="shared" si="60"/>
        <v>0</v>
      </c>
      <c r="AF1959" s="37">
        <f t="shared" si="61"/>
        <v>0</v>
      </c>
    </row>
    <row r="1960" spans="31:32" x14ac:dyDescent="0.25">
      <c r="AE1960" s="37">
        <f t="shared" si="60"/>
        <v>0</v>
      </c>
      <c r="AF1960" s="37">
        <f t="shared" si="61"/>
        <v>0</v>
      </c>
    </row>
    <row r="1961" spans="31:32" x14ac:dyDescent="0.25">
      <c r="AE1961" s="37">
        <f t="shared" si="60"/>
        <v>0</v>
      </c>
      <c r="AF1961" s="37">
        <f t="shared" si="61"/>
        <v>0</v>
      </c>
    </row>
    <row r="1962" spans="31:32" x14ac:dyDescent="0.25">
      <c r="AE1962" s="37">
        <f t="shared" si="60"/>
        <v>0</v>
      </c>
      <c r="AF1962" s="37">
        <f t="shared" si="61"/>
        <v>0</v>
      </c>
    </row>
    <row r="1963" spans="31:32" x14ac:dyDescent="0.25">
      <c r="AE1963" s="37">
        <f t="shared" si="60"/>
        <v>0</v>
      </c>
      <c r="AF1963" s="37">
        <f t="shared" si="61"/>
        <v>0</v>
      </c>
    </row>
    <row r="1964" spans="31:32" x14ac:dyDescent="0.25">
      <c r="AE1964" s="37">
        <f t="shared" si="60"/>
        <v>0</v>
      </c>
      <c r="AF1964" s="37">
        <f t="shared" si="61"/>
        <v>0</v>
      </c>
    </row>
    <row r="1965" spans="31:32" x14ac:dyDescent="0.25">
      <c r="AE1965" s="37">
        <f t="shared" si="60"/>
        <v>0</v>
      </c>
      <c r="AF1965" s="37">
        <f t="shared" si="61"/>
        <v>0</v>
      </c>
    </row>
    <row r="1966" spans="31:32" x14ac:dyDescent="0.25">
      <c r="AE1966" s="37">
        <f t="shared" si="60"/>
        <v>0</v>
      </c>
      <c r="AF1966" s="37">
        <f t="shared" si="61"/>
        <v>0</v>
      </c>
    </row>
    <row r="1967" spans="31:32" x14ac:dyDescent="0.25">
      <c r="AE1967" s="37">
        <f t="shared" si="60"/>
        <v>0</v>
      </c>
      <c r="AF1967" s="37">
        <f t="shared" si="61"/>
        <v>0</v>
      </c>
    </row>
    <row r="1968" spans="31:32" x14ac:dyDescent="0.25">
      <c r="AE1968" s="37">
        <f t="shared" si="60"/>
        <v>0</v>
      </c>
      <c r="AF1968" s="37">
        <f t="shared" si="61"/>
        <v>0</v>
      </c>
    </row>
    <row r="1969" spans="31:32" x14ac:dyDescent="0.25">
      <c r="AE1969" s="37">
        <f t="shared" si="60"/>
        <v>0</v>
      </c>
      <c r="AF1969" s="37">
        <f t="shared" si="61"/>
        <v>0</v>
      </c>
    </row>
    <row r="1970" spans="31:32" x14ac:dyDescent="0.25">
      <c r="AE1970" s="37">
        <f t="shared" si="60"/>
        <v>0</v>
      </c>
      <c r="AF1970" s="37">
        <f t="shared" si="61"/>
        <v>0</v>
      </c>
    </row>
    <row r="1971" spans="31:32" x14ac:dyDescent="0.25">
      <c r="AE1971" s="37">
        <f t="shared" si="60"/>
        <v>0</v>
      </c>
      <c r="AF1971" s="37">
        <f t="shared" si="61"/>
        <v>0</v>
      </c>
    </row>
    <row r="1972" spans="31:32" x14ac:dyDescent="0.25">
      <c r="AE1972" s="37">
        <f t="shared" si="60"/>
        <v>0</v>
      </c>
      <c r="AF1972" s="37">
        <f t="shared" si="61"/>
        <v>0</v>
      </c>
    </row>
    <row r="1973" spans="31:32" x14ac:dyDescent="0.25">
      <c r="AE1973" s="37">
        <f t="shared" si="60"/>
        <v>0</v>
      </c>
      <c r="AF1973" s="37">
        <f t="shared" si="61"/>
        <v>0</v>
      </c>
    </row>
    <row r="1974" spans="31:32" x14ac:dyDescent="0.25">
      <c r="AE1974" s="37">
        <f t="shared" si="60"/>
        <v>0</v>
      </c>
      <c r="AF1974" s="37">
        <f t="shared" si="61"/>
        <v>0</v>
      </c>
    </row>
    <row r="1975" spans="31:32" x14ac:dyDescent="0.25">
      <c r="AE1975" s="37">
        <f t="shared" si="60"/>
        <v>0</v>
      </c>
      <c r="AF1975" s="37">
        <f t="shared" si="61"/>
        <v>0</v>
      </c>
    </row>
    <row r="1976" spans="31:32" x14ac:dyDescent="0.25">
      <c r="AE1976" s="37">
        <f t="shared" si="60"/>
        <v>0</v>
      </c>
      <c r="AF1976" s="37">
        <f t="shared" si="61"/>
        <v>0</v>
      </c>
    </row>
    <row r="1977" spans="31:32" x14ac:dyDescent="0.25">
      <c r="AE1977" s="37">
        <f t="shared" si="60"/>
        <v>0</v>
      </c>
      <c r="AF1977" s="37">
        <f t="shared" si="61"/>
        <v>0</v>
      </c>
    </row>
    <row r="1978" spans="31:32" x14ac:dyDescent="0.25">
      <c r="AE1978" s="37">
        <f t="shared" si="60"/>
        <v>0</v>
      </c>
      <c r="AF1978" s="37">
        <f t="shared" si="61"/>
        <v>0</v>
      </c>
    </row>
    <row r="1979" spans="31:32" x14ac:dyDescent="0.25">
      <c r="AE1979" s="37">
        <f t="shared" si="60"/>
        <v>0</v>
      </c>
      <c r="AF1979" s="37">
        <f t="shared" si="61"/>
        <v>0</v>
      </c>
    </row>
    <row r="1980" spans="31:32" x14ac:dyDescent="0.25">
      <c r="AE1980" s="37">
        <f t="shared" si="60"/>
        <v>0</v>
      </c>
      <c r="AF1980" s="37">
        <f t="shared" si="61"/>
        <v>0</v>
      </c>
    </row>
    <row r="1981" spans="31:32" x14ac:dyDescent="0.25">
      <c r="AE1981" s="37">
        <f t="shared" si="60"/>
        <v>0</v>
      </c>
      <c r="AF1981" s="37">
        <f t="shared" si="61"/>
        <v>0</v>
      </c>
    </row>
    <row r="1982" spans="31:32" x14ac:dyDescent="0.25">
      <c r="AE1982" s="37">
        <f t="shared" si="60"/>
        <v>0</v>
      </c>
      <c r="AF1982" s="37">
        <f t="shared" si="61"/>
        <v>0</v>
      </c>
    </row>
    <row r="1983" spans="31:32" x14ac:dyDescent="0.25">
      <c r="AE1983" s="37">
        <f t="shared" si="60"/>
        <v>0</v>
      </c>
      <c r="AF1983" s="37">
        <f t="shared" si="61"/>
        <v>0</v>
      </c>
    </row>
    <row r="1984" spans="31:32" x14ac:dyDescent="0.25">
      <c r="AE1984" s="37">
        <f t="shared" si="60"/>
        <v>0</v>
      </c>
      <c r="AF1984" s="37">
        <f t="shared" si="61"/>
        <v>0</v>
      </c>
    </row>
    <row r="1985" spans="31:32" x14ac:dyDescent="0.25">
      <c r="AE1985" s="37">
        <f t="shared" si="60"/>
        <v>0</v>
      </c>
      <c r="AF1985" s="37">
        <f t="shared" si="61"/>
        <v>0</v>
      </c>
    </row>
    <row r="1986" spans="31:32" x14ac:dyDescent="0.25">
      <c r="AE1986" s="37">
        <f t="shared" si="60"/>
        <v>0</v>
      </c>
      <c r="AF1986" s="37">
        <f t="shared" si="61"/>
        <v>0</v>
      </c>
    </row>
    <row r="1987" spans="31:32" x14ac:dyDescent="0.25">
      <c r="AE1987" s="37">
        <f t="shared" ref="AE1987:AE2050" si="62">COUNTIF(I1987:AC1987,"Y")</f>
        <v>0</v>
      </c>
      <c r="AF1987" s="37">
        <f t="shared" si="61"/>
        <v>0</v>
      </c>
    </row>
    <row r="1988" spans="31:32" x14ac:dyDescent="0.25">
      <c r="AE1988" s="37">
        <f t="shared" si="62"/>
        <v>0</v>
      </c>
      <c r="AF1988" s="37">
        <f t="shared" ref="AF1988:AF2051" si="63">IF(AE1988&gt;0,1,0)</f>
        <v>0</v>
      </c>
    </row>
    <row r="1989" spans="31:32" x14ac:dyDescent="0.25">
      <c r="AE1989" s="37">
        <f t="shared" si="62"/>
        <v>0</v>
      </c>
      <c r="AF1989" s="37">
        <f t="shared" si="63"/>
        <v>0</v>
      </c>
    </row>
    <row r="1990" spans="31:32" x14ac:dyDescent="0.25">
      <c r="AE1990" s="37">
        <f t="shared" si="62"/>
        <v>0</v>
      </c>
      <c r="AF1990" s="37">
        <f t="shared" si="63"/>
        <v>0</v>
      </c>
    </row>
    <row r="1991" spans="31:32" x14ac:dyDescent="0.25">
      <c r="AE1991" s="37">
        <f t="shared" si="62"/>
        <v>0</v>
      </c>
      <c r="AF1991" s="37">
        <f t="shared" si="63"/>
        <v>0</v>
      </c>
    </row>
    <row r="1992" spans="31:32" x14ac:dyDescent="0.25">
      <c r="AE1992" s="37">
        <f t="shared" si="62"/>
        <v>0</v>
      </c>
      <c r="AF1992" s="37">
        <f t="shared" si="63"/>
        <v>0</v>
      </c>
    </row>
    <row r="1993" spans="31:32" x14ac:dyDescent="0.25">
      <c r="AE1993" s="37">
        <f t="shared" si="62"/>
        <v>0</v>
      </c>
      <c r="AF1993" s="37">
        <f t="shared" si="63"/>
        <v>0</v>
      </c>
    </row>
    <row r="1994" spans="31:32" x14ac:dyDescent="0.25">
      <c r="AE1994" s="37">
        <f t="shared" si="62"/>
        <v>0</v>
      </c>
      <c r="AF1994" s="37">
        <f t="shared" si="63"/>
        <v>0</v>
      </c>
    </row>
    <row r="1995" spans="31:32" x14ac:dyDescent="0.25">
      <c r="AE1995" s="37">
        <f t="shared" si="62"/>
        <v>0</v>
      </c>
      <c r="AF1995" s="37">
        <f t="shared" si="63"/>
        <v>0</v>
      </c>
    </row>
    <row r="1996" spans="31:32" x14ac:dyDescent="0.25">
      <c r="AE1996" s="37">
        <f t="shared" si="62"/>
        <v>0</v>
      </c>
      <c r="AF1996" s="37">
        <f t="shared" si="63"/>
        <v>0</v>
      </c>
    </row>
    <row r="1997" spans="31:32" x14ac:dyDescent="0.25">
      <c r="AE1997" s="37">
        <f t="shared" si="62"/>
        <v>0</v>
      </c>
      <c r="AF1997" s="37">
        <f t="shared" si="63"/>
        <v>0</v>
      </c>
    </row>
    <row r="1998" spans="31:32" x14ac:dyDescent="0.25">
      <c r="AE1998" s="37">
        <f t="shared" si="62"/>
        <v>0</v>
      </c>
      <c r="AF1998" s="37">
        <f t="shared" si="63"/>
        <v>0</v>
      </c>
    </row>
    <row r="1999" spans="31:32" x14ac:dyDescent="0.25">
      <c r="AE1999" s="37">
        <f t="shared" si="62"/>
        <v>0</v>
      </c>
      <c r="AF1999" s="37">
        <f t="shared" si="63"/>
        <v>0</v>
      </c>
    </row>
    <row r="2000" spans="31:32" x14ac:dyDescent="0.25">
      <c r="AE2000" s="37">
        <f t="shared" si="62"/>
        <v>0</v>
      </c>
      <c r="AF2000" s="37">
        <f t="shared" si="63"/>
        <v>0</v>
      </c>
    </row>
    <row r="2001" spans="31:32" x14ac:dyDescent="0.25">
      <c r="AE2001" s="37">
        <f t="shared" si="62"/>
        <v>0</v>
      </c>
      <c r="AF2001" s="37">
        <f t="shared" si="63"/>
        <v>0</v>
      </c>
    </row>
    <row r="2002" spans="31:32" x14ac:dyDescent="0.25">
      <c r="AE2002" s="37">
        <f t="shared" si="62"/>
        <v>0</v>
      </c>
      <c r="AF2002" s="37">
        <f t="shared" si="63"/>
        <v>0</v>
      </c>
    </row>
    <row r="2003" spans="31:32" x14ac:dyDescent="0.25">
      <c r="AE2003" s="37">
        <f t="shared" si="62"/>
        <v>0</v>
      </c>
      <c r="AF2003" s="37">
        <f t="shared" si="63"/>
        <v>0</v>
      </c>
    </row>
    <row r="2004" spans="31:32" x14ac:dyDescent="0.25">
      <c r="AE2004" s="37">
        <f t="shared" si="62"/>
        <v>0</v>
      </c>
      <c r="AF2004" s="37">
        <f t="shared" si="63"/>
        <v>0</v>
      </c>
    </row>
    <row r="2005" spans="31:32" x14ac:dyDescent="0.25">
      <c r="AE2005" s="37">
        <f t="shared" si="62"/>
        <v>0</v>
      </c>
      <c r="AF2005" s="37">
        <f t="shared" si="63"/>
        <v>0</v>
      </c>
    </row>
    <row r="2006" spans="31:32" x14ac:dyDescent="0.25">
      <c r="AE2006" s="37">
        <f t="shared" si="62"/>
        <v>0</v>
      </c>
      <c r="AF2006" s="37">
        <f t="shared" si="63"/>
        <v>0</v>
      </c>
    </row>
    <row r="2007" spans="31:32" x14ac:dyDescent="0.25">
      <c r="AE2007" s="37">
        <f t="shared" si="62"/>
        <v>0</v>
      </c>
      <c r="AF2007" s="37">
        <f t="shared" si="63"/>
        <v>0</v>
      </c>
    </row>
    <row r="2008" spans="31:32" x14ac:dyDescent="0.25">
      <c r="AE2008" s="37">
        <f t="shared" si="62"/>
        <v>0</v>
      </c>
      <c r="AF2008" s="37">
        <f t="shared" si="63"/>
        <v>0</v>
      </c>
    </row>
    <row r="2009" spans="31:32" x14ac:dyDescent="0.25">
      <c r="AE2009" s="37">
        <f t="shared" si="62"/>
        <v>0</v>
      </c>
      <c r="AF2009" s="37">
        <f t="shared" si="63"/>
        <v>0</v>
      </c>
    </row>
    <row r="2010" spans="31:32" x14ac:dyDescent="0.25">
      <c r="AE2010" s="37">
        <f t="shared" si="62"/>
        <v>0</v>
      </c>
      <c r="AF2010" s="37">
        <f t="shared" si="63"/>
        <v>0</v>
      </c>
    </row>
    <row r="2011" spans="31:32" x14ac:dyDescent="0.25">
      <c r="AE2011" s="37">
        <f t="shared" si="62"/>
        <v>0</v>
      </c>
      <c r="AF2011" s="37">
        <f t="shared" si="63"/>
        <v>0</v>
      </c>
    </row>
    <row r="2012" spans="31:32" x14ac:dyDescent="0.25">
      <c r="AE2012" s="37">
        <f t="shared" si="62"/>
        <v>0</v>
      </c>
      <c r="AF2012" s="37">
        <f t="shared" si="63"/>
        <v>0</v>
      </c>
    </row>
    <row r="2013" spans="31:32" x14ac:dyDescent="0.25">
      <c r="AE2013" s="37">
        <f t="shared" si="62"/>
        <v>0</v>
      </c>
      <c r="AF2013" s="37">
        <f t="shared" si="63"/>
        <v>0</v>
      </c>
    </row>
    <row r="2014" spans="31:32" x14ac:dyDescent="0.25">
      <c r="AE2014" s="37">
        <f t="shared" si="62"/>
        <v>0</v>
      </c>
      <c r="AF2014" s="37">
        <f t="shared" si="63"/>
        <v>0</v>
      </c>
    </row>
    <row r="2015" spans="31:32" x14ac:dyDescent="0.25">
      <c r="AE2015" s="37">
        <f t="shared" si="62"/>
        <v>0</v>
      </c>
      <c r="AF2015" s="37">
        <f t="shared" si="63"/>
        <v>0</v>
      </c>
    </row>
    <row r="2016" spans="31:32" x14ac:dyDescent="0.25">
      <c r="AE2016" s="37">
        <f t="shared" si="62"/>
        <v>0</v>
      </c>
      <c r="AF2016" s="37">
        <f t="shared" si="63"/>
        <v>0</v>
      </c>
    </row>
    <row r="2017" spans="31:32" x14ac:dyDescent="0.25">
      <c r="AE2017" s="37">
        <f t="shared" si="62"/>
        <v>0</v>
      </c>
      <c r="AF2017" s="37">
        <f t="shared" si="63"/>
        <v>0</v>
      </c>
    </row>
    <row r="2018" spans="31:32" x14ac:dyDescent="0.25">
      <c r="AE2018" s="37">
        <f t="shared" si="62"/>
        <v>0</v>
      </c>
      <c r="AF2018" s="37">
        <f t="shared" si="63"/>
        <v>0</v>
      </c>
    </row>
    <row r="2019" spans="31:32" x14ac:dyDescent="0.25">
      <c r="AE2019" s="37">
        <f t="shared" si="62"/>
        <v>0</v>
      </c>
      <c r="AF2019" s="37">
        <f t="shared" si="63"/>
        <v>0</v>
      </c>
    </row>
    <row r="2020" spans="31:32" x14ac:dyDescent="0.25">
      <c r="AE2020" s="37">
        <f t="shared" si="62"/>
        <v>0</v>
      </c>
      <c r="AF2020" s="37">
        <f t="shared" si="63"/>
        <v>0</v>
      </c>
    </row>
    <row r="2021" spans="31:32" x14ac:dyDescent="0.25">
      <c r="AE2021" s="37">
        <f t="shared" si="62"/>
        <v>0</v>
      </c>
      <c r="AF2021" s="37">
        <f t="shared" si="63"/>
        <v>0</v>
      </c>
    </row>
    <row r="2022" spans="31:32" x14ac:dyDescent="0.25">
      <c r="AE2022" s="37">
        <f t="shared" si="62"/>
        <v>0</v>
      </c>
      <c r="AF2022" s="37">
        <f t="shared" si="63"/>
        <v>0</v>
      </c>
    </row>
    <row r="2023" spans="31:32" x14ac:dyDescent="0.25">
      <c r="AE2023" s="37">
        <f t="shared" si="62"/>
        <v>0</v>
      </c>
      <c r="AF2023" s="37">
        <f t="shared" si="63"/>
        <v>0</v>
      </c>
    </row>
    <row r="2024" spans="31:32" x14ac:dyDescent="0.25">
      <c r="AE2024" s="37">
        <f t="shared" si="62"/>
        <v>0</v>
      </c>
      <c r="AF2024" s="37">
        <f t="shared" si="63"/>
        <v>0</v>
      </c>
    </row>
    <row r="2025" spans="31:32" x14ac:dyDescent="0.25">
      <c r="AE2025" s="37">
        <f t="shared" si="62"/>
        <v>0</v>
      </c>
      <c r="AF2025" s="37">
        <f t="shared" si="63"/>
        <v>0</v>
      </c>
    </row>
    <row r="2026" spans="31:32" x14ac:dyDescent="0.25">
      <c r="AE2026" s="37">
        <f t="shared" si="62"/>
        <v>0</v>
      </c>
      <c r="AF2026" s="37">
        <f t="shared" si="63"/>
        <v>0</v>
      </c>
    </row>
    <row r="2027" spans="31:32" x14ac:dyDescent="0.25">
      <c r="AE2027" s="37">
        <f t="shared" si="62"/>
        <v>0</v>
      </c>
      <c r="AF2027" s="37">
        <f t="shared" si="63"/>
        <v>0</v>
      </c>
    </row>
    <row r="2028" spans="31:32" x14ac:dyDescent="0.25">
      <c r="AE2028" s="37">
        <f t="shared" si="62"/>
        <v>0</v>
      </c>
      <c r="AF2028" s="37">
        <f t="shared" si="63"/>
        <v>0</v>
      </c>
    </row>
    <row r="2029" spans="31:32" x14ac:dyDescent="0.25">
      <c r="AE2029" s="37">
        <f t="shared" si="62"/>
        <v>0</v>
      </c>
      <c r="AF2029" s="37">
        <f t="shared" si="63"/>
        <v>0</v>
      </c>
    </row>
    <row r="2030" spans="31:32" x14ac:dyDescent="0.25">
      <c r="AE2030" s="37">
        <f t="shared" si="62"/>
        <v>0</v>
      </c>
      <c r="AF2030" s="37">
        <f t="shared" si="63"/>
        <v>0</v>
      </c>
    </row>
    <row r="2031" spans="31:32" x14ac:dyDescent="0.25">
      <c r="AE2031" s="37">
        <f t="shared" si="62"/>
        <v>0</v>
      </c>
      <c r="AF2031" s="37">
        <f t="shared" si="63"/>
        <v>0</v>
      </c>
    </row>
    <row r="2032" spans="31:32" x14ac:dyDescent="0.25">
      <c r="AE2032" s="37">
        <f t="shared" si="62"/>
        <v>0</v>
      </c>
      <c r="AF2032" s="37">
        <f t="shared" si="63"/>
        <v>0</v>
      </c>
    </row>
    <row r="2033" spans="31:32" x14ac:dyDescent="0.25">
      <c r="AE2033" s="37">
        <f t="shared" si="62"/>
        <v>0</v>
      </c>
      <c r="AF2033" s="37">
        <f t="shared" si="63"/>
        <v>0</v>
      </c>
    </row>
    <row r="2034" spans="31:32" x14ac:dyDescent="0.25">
      <c r="AE2034" s="37">
        <f t="shared" si="62"/>
        <v>0</v>
      </c>
      <c r="AF2034" s="37">
        <f t="shared" si="63"/>
        <v>0</v>
      </c>
    </row>
    <row r="2035" spans="31:32" x14ac:dyDescent="0.25">
      <c r="AE2035" s="37">
        <f t="shared" si="62"/>
        <v>0</v>
      </c>
      <c r="AF2035" s="37">
        <f t="shared" si="63"/>
        <v>0</v>
      </c>
    </row>
    <row r="2036" spans="31:32" x14ac:dyDescent="0.25">
      <c r="AE2036" s="37">
        <f t="shared" si="62"/>
        <v>0</v>
      </c>
      <c r="AF2036" s="37">
        <f t="shared" si="63"/>
        <v>0</v>
      </c>
    </row>
    <row r="2037" spans="31:32" x14ac:dyDescent="0.25">
      <c r="AE2037" s="37">
        <f t="shared" si="62"/>
        <v>0</v>
      </c>
      <c r="AF2037" s="37">
        <f t="shared" si="63"/>
        <v>0</v>
      </c>
    </row>
    <row r="2038" spans="31:32" x14ac:dyDescent="0.25">
      <c r="AE2038" s="37">
        <f t="shared" si="62"/>
        <v>0</v>
      </c>
      <c r="AF2038" s="37">
        <f t="shared" si="63"/>
        <v>0</v>
      </c>
    </row>
    <row r="2039" spans="31:32" x14ac:dyDescent="0.25">
      <c r="AE2039" s="37">
        <f t="shared" si="62"/>
        <v>0</v>
      </c>
      <c r="AF2039" s="37">
        <f t="shared" si="63"/>
        <v>0</v>
      </c>
    </row>
    <row r="2040" spans="31:32" x14ac:dyDescent="0.25">
      <c r="AE2040" s="37">
        <f t="shared" si="62"/>
        <v>0</v>
      </c>
      <c r="AF2040" s="37">
        <f t="shared" si="63"/>
        <v>0</v>
      </c>
    </row>
    <row r="2041" spans="31:32" x14ac:dyDescent="0.25">
      <c r="AE2041" s="37">
        <f t="shared" si="62"/>
        <v>0</v>
      </c>
      <c r="AF2041" s="37">
        <f t="shared" si="63"/>
        <v>0</v>
      </c>
    </row>
    <row r="2042" spans="31:32" x14ac:dyDescent="0.25">
      <c r="AE2042" s="37">
        <f t="shared" si="62"/>
        <v>0</v>
      </c>
      <c r="AF2042" s="37">
        <f t="shared" si="63"/>
        <v>0</v>
      </c>
    </row>
    <row r="2043" spans="31:32" x14ac:dyDescent="0.25">
      <c r="AE2043" s="37">
        <f t="shared" si="62"/>
        <v>0</v>
      </c>
      <c r="AF2043" s="37">
        <f t="shared" si="63"/>
        <v>0</v>
      </c>
    </row>
    <row r="2044" spans="31:32" x14ac:dyDescent="0.25">
      <c r="AE2044" s="37">
        <f t="shared" si="62"/>
        <v>0</v>
      </c>
      <c r="AF2044" s="37">
        <f t="shared" si="63"/>
        <v>0</v>
      </c>
    </row>
    <row r="2045" spans="31:32" x14ac:dyDescent="0.25">
      <c r="AE2045" s="37">
        <f t="shared" si="62"/>
        <v>0</v>
      </c>
      <c r="AF2045" s="37">
        <f t="shared" si="63"/>
        <v>0</v>
      </c>
    </row>
    <row r="2046" spans="31:32" x14ac:dyDescent="0.25">
      <c r="AE2046" s="37">
        <f t="shared" si="62"/>
        <v>0</v>
      </c>
      <c r="AF2046" s="37">
        <f t="shared" si="63"/>
        <v>0</v>
      </c>
    </row>
    <row r="2047" spans="31:32" x14ac:dyDescent="0.25">
      <c r="AE2047" s="37">
        <f t="shared" si="62"/>
        <v>0</v>
      </c>
      <c r="AF2047" s="37">
        <f t="shared" si="63"/>
        <v>0</v>
      </c>
    </row>
    <row r="2048" spans="31:32" x14ac:dyDescent="0.25">
      <c r="AE2048" s="37">
        <f t="shared" si="62"/>
        <v>0</v>
      </c>
      <c r="AF2048" s="37">
        <f t="shared" si="63"/>
        <v>0</v>
      </c>
    </row>
    <row r="2049" spans="31:32" x14ac:dyDescent="0.25">
      <c r="AE2049" s="37">
        <f t="shared" si="62"/>
        <v>0</v>
      </c>
      <c r="AF2049" s="37">
        <f t="shared" si="63"/>
        <v>0</v>
      </c>
    </row>
    <row r="2050" spans="31:32" x14ac:dyDescent="0.25">
      <c r="AE2050" s="37">
        <f t="shared" si="62"/>
        <v>0</v>
      </c>
      <c r="AF2050" s="37">
        <f t="shared" si="63"/>
        <v>0</v>
      </c>
    </row>
    <row r="2051" spans="31:32" x14ac:dyDescent="0.25">
      <c r="AE2051" s="37">
        <f t="shared" ref="AE2051:AE2114" si="64">COUNTIF(I2051:AC2051,"Y")</f>
        <v>0</v>
      </c>
      <c r="AF2051" s="37">
        <f t="shared" si="63"/>
        <v>0</v>
      </c>
    </row>
    <row r="2052" spans="31:32" x14ac:dyDescent="0.25">
      <c r="AE2052" s="37">
        <f t="shared" si="64"/>
        <v>0</v>
      </c>
      <c r="AF2052" s="37">
        <f t="shared" ref="AF2052:AF2115" si="65">IF(AE2052&gt;0,1,0)</f>
        <v>0</v>
      </c>
    </row>
    <row r="2053" spans="31:32" x14ac:dyDescent="0.25">
      <c r="AE2053" s="37">
        <f t="shared" si="64"/>
        <v>0</v>
      </c>
      <c r="AF2053" s="37">
        <f t="shared" si="65"/>
        <v>0</v>
      </c>
    </row>
    <row r="2054" spans="31:32" x14ac:dyDescent="0.25">
      <c r="AE2054" s="37">
        <f t="shared" si="64"/>
        <v>0</v>
      </c>
      <c r="AF2054" s="37">
        <f t="shared" si="65"/>
        <v>0</v>
      </c>
    </row>
    <row r="2055" spans="31:32" x14ac:dyDescent="0.25">
      <c r="AE2055" s="37">
        <f t="shared" si="64"/>
        <v>0</v>
      </c>
      <c r="AF2055" s="37">
        <f t="shared" si="65"/>
        <v>0</v>
      </c>
    </row>
    <row r="2056" spans="31:32" x14ac:dyDescent="0.25">
      <c r="AE2056" s="37">
        <f t="shared" si="64"/>
        <v>0</v>
      </c>
      <c r="AF2056" s="37">
        <f t="shared" si="65"/>
        <v>0</v>
      </c>
    </row>
    <row r="2057" spans="31:32" x14ac:dyDescent="0.25">
      <c r="AE2057" s="37">
        <f t="shared" si="64"/>
        <v>0</v>
      </c>
      <c r="AF2057" s="37">
        <f t="shared" si="65"/>
        <v>0</v>
      </c>
    </row>
    <row r="2058" spans="31:32" x14ac:dyDescent="0.25">
      <c r="AE2058" s="37">
        <f t="shared" si="64"/>
        <v>0</v>
      </c>
      <c r="AF2058" s="37">
        <f t="shared" si="65"/>
        <v>0</v>
      </c>
    </row>
    <row r="2059" spans="31:32" x14ac:dyDescent="0.25">
      <c r="AE2059" s="37">
        <f t="shared" si="64"/>
        <v>0</v>
      </c>
      <c r="AF2059" s="37">
        <f t="shared" si="65"/>
        <v>0</v>
      </c>
    </row>
    <row r="2060" spans="31:32" x14ac:dyDescent="0.25">
      <c r="AE2060" s="37">
        <f t="shared" si="64"/>
        <v>0</v>
      </c>
      <c r="AF2060" s="37">
        <f t="shared" si="65"/>
        <v>0</v>
      </c>
    </row>
    <row r="2061" spans="31:32" x14ac:dyDescent="0.25">
      <c r="AE2061" s="37">
        <f t="shared" si="64"/>
        <v>0</v>
      </c>
      <c r="AF2061" s="37">
        <f t="shared" si="65"/>
        <v>0</v>
      </c>
    </row>
    <row r="2062" spans="31:32" x14ac:dyDescent="0.25">
      <c r="AE2062" s="37">
        <f t="shared" si="64"/>
        <v>0</v>
      </c>
      <c r="AF2062" s="37">
        <f t="shared" si="65"/>
        <v>0</v>
      </c>
    </row>
    <row r="2063" spans="31:32" x14ac:dyDescent="0.25">
      <c r="AE2063" s="37">
        <f t="shared" si="64"/>
        <v>0</v>
      </c>
      <c r="AF2063" s="37">
        <f t="shared" si="65"/>
        <v>0</v>
      </c>
    </row>
    <row r="2064" spans="31:32" x14ac:dyDescent="0.25">
      <c r="AE2064" s="37">
        <f t="shared" si="64"/>
        <v>0</v>
      </c>
      <c r="AF2064" s="37">
        <f t="shared" si="65"/>
        <v>0</v>
      </c>
    </row>
    <row r="2065" spans="31:32" x14ac:dyDescent="0.25">
      <c r="AE2065" s="37">
        <f t="shared" si="64"/>
        <v>0</v>
      </c>
      <c r="AF2065" s="37">
        <f t="shared" si="65"/>
        <v>0</v>
      </c>
    </row>
    <row r="2066" spans="31:32" x14ac:dyDescent="0.25">
      <c r="AE2066" s="37">
        <f t="shared" si="64"/>
        <v>0</v>
      </c>
      <c r="AF2066" s="37">
        <f t="shared" si="65"/>
        <v>0</v>
      </c>
    </row>
    <row r="2067" spans="31:32" x14ac:dyDescent="0.25">
      <c r="AE2067" s="37">
        <f t="shared" si="64"/>
        <v>0</v>
      </c>
      <c r="AF2067" s="37">
        <f t="shared" si="65"/>
        <v>0</v>
      </c>
    </row>
    <row r="2068" spans="31:32" x14ac:dyDescent="0.25">
      <c r="AE2068" s="37">
        <f t="shared" si="64"/>
        <v>0</v>
      </c>
      <c r="AF2068" s="37">
        <f t="shared" si="65"/>
        <v>0</v>
      </c>
    </row>
    <row r="2069" spans="31:32" x14ac:dyDescent="0.25">
      <c r="AE2069" s="37">
        <f t="shared" si="64"/>
        <v>0</v>
      </c>
      <c r="AF2069" s="37">
        <f t="shared" si="65"/>
        <v>0</v>
      </c>
    </row>
    <row r="2070" spans="31:32" x14ac:dyDescent="0.25">
      <c r="AE2070" s="37">
        <f t="shared" si="64"/>
        <v>0</v>
      </c>
      <c r="AF2070" s="37">
        <f t="shared" si="65"/>
        <v>0</v>
      </c>
    </row>
    <row r="2071" spans="31:32" x14ac:dyDescent="0.25">
      <c r="AE2071" s="37">
        <f t="shared" si="64"/>
        <v>0</v>
      </c>
      <c r="AF2071" s="37">
        <f t="shared" si="65"/>
        <v>0</v>
      </c>
    </row>
    <row r="2072" spans="31:32" x14ac:dyDescent="0.25">
      <c r="AE2072" s="37">
        <f t="shared" si="64"/>
        <v>0</v>
      </c>
      <c r="AF2072" s="37">
        <f t="shared" si="65"/>
        <v>0</v>
      </c>
    </row>
    <row r="2073" spans="31:32" x14ac:dyDescent="0.25">
      <c r="AE2073" s="37">
        <f t="shared" si="64"/>
        <v>0</v>
      </c>
      <c r="AF2073" s="37">
        <f t="shared" si="65"/>
        <v>0</v>
      </c>
    </row>
    <row r="2074" spans="31:32" x14ac:dyDescent="0.25">
      <c r="AE2074" s="37">
        <f t="shared" si="64"/>
        <v>0</v>
      </c>
      <c r="AF2074" s="37">
        <f t="shared" si="65"/>
        <v>0</v>
      </c>
    </row>
    <row r="2075" spans="31:32" x14ac:dyDescent="0.25">
      <c r="AE2075" s="37">
        <f t="shared" si="64"/>
        <v>0</v>
      </c>
      <c r="AF2075" s="37">
        <f t="shared" si="65"/>
        <v>0</v>
      </c>
    </row>
    <row r="2076" spans="31:32" x14ac:dyDescent="0.25">
      <c r="AE2076" s="37">
        <f t="shared" si="64"/>
        <v>0</v>
      </c>
      <c r="AF2076" s="37">
        <f t="shared" si="65"/>
        <v>0</v>
      </c>
    </row>
    <row r="2077" spans="31:32" x14ac:dyDescent="0.25">
      <c r="AE2077" s="37">
        <f t="shared" si="64"/>
        <v>0</v>
      </c>
      <c r="AF2077" s="37">
        <f t="shared" si="65"/>
        <v>0</v>
      </c>
    </row>
    <row r="2078" spans="31:32" x14ac:dyDescent="0.25">
      <c r="AE2078" s="37">
        <f t="shared" si="64"/>
        <v>0</v>
      </c>
      <c r="AF2078" s="37">
        <f t="shared" si="65"/>
        <v>0</v>
      </c>
    </row>
    <row r="2079" spans="31:32" x14ac:dyDescent="0.25">
      <c r="AE2079" s="37">
        <f t="shared" si="64"/>
        <v>0</v>
      </c>
      <c r="AF2079" s="37">
        <f t="shared" si="65"/>
        <v>0</v>
      </c>
    </row>
    <row r="2080" spans="31:32" x14ac:dyDescent="0.25">
      <c r="AE2080" s="37">
        <f t="shared" si="64"/>
        <v>0</v>
      </c>
      <c r="AF2080" s="37">
        <f t="shared" si="65"/>
        <v>0</v>
      </c>
    </row>
    <row r="2081" spans="31:32" x14ac:dyDescent="0.25">
      <c r="AE2081" s="37">
        <f t="shared" si="64"/>
        <v>0</v>
      </c>
      <c r="AF2081" s="37">
        <f t="shared" si="65"/>
        <v>0</v>
      </c>
    </row>
    <row r="2082" spans="31:32" x14ac:dyDescent="0.25">
      <c r="AE2082" s="37">
        <f t="shared" si="64"/>
        <v>0</v>
      </c>
      <c r="AF2082" s="37">
        <f t="shared" si="65"/>
        <v>0</v>
      </c>
    </row>
    <row r="2083" spans="31:32" x14ac:dyDescent="0.25">
      <c r="AE2083" s="37">
        <f t="shared" si="64"/>
        <v>0</v>
      </c>
      <c r="AF2083" s="37">
        <f t="shared" si="65"/>
        <v>0</v>
      </c>
    </row>
    <row r="2084" spans="31:32" x14ac:dyDescent="0.25">
      <c r="AE2084" s="37">
        <f t="shared" si="64"/>
        <v>0</v>
      </c>
      <c r="AF2084" s="37">
        <f t="shared" si="65"/>
        <v>0</v>
      </c>
    </row>
    <row r="2085" spans="31:32" x14ac:dyDescent="0.25">
      <c r="AE2085" s="37">
        <f t="shared" si="64"/>
        <v>0</v>
      </c>
      <c r="AF2085" s="37">
        <f t="shared" si="65"/>
        <v>0</v>
      </c>
    </row>
    <row r="2086" spans="31:32" x14ac:dyDescent="0.25">
      <c r="AE2086" s="37">
        <f t="shared" si="64"/>
        <v>0</v>
      </c>
      <c r="AF2086" s="37">
        <f t="shared" si="65"/>
        <v>0</v>
      </c>
    </row>
    <row r="2087" spans="31:32" x14ac:dyDescent="0.25">
      <c r="AE2087" s="37">
        <f t="shared" si="64"/>
        <v>0</v>
      </c>
      <c r="AF2087" s="37">
        <f t="shared" si="65"/>
        <v>0</v>
      </c>
    </row>
    <row r="2088" spans="31:32" x14ac:dyDescent="0.25">
      <c r="AE2088" s="37">
        <f t="shared" si="64"/>
        <v>0</v>
      </c>
      <c r="AF2088" s="37">
        <f t="shared" si="65"/>
        <v>0</v>
      </c>
    </row>
    <row r="2089" spans="31:32" x14ac:dyDescent="0.25">
      <c r="AE2089" s="37">
        <f t="shared" si="64"/>
        <v>0</v>
      </c>
      <c r="AF2089" s="37">
        <f t="shared" si="65"/>
        <v>0</v>
      </c>
    </row>
    <row r="2090" spans="31:32" x14ac:dyDescent="0.25">
      <c r="AE2090" s="37">
        <f t="shared" si="64"/>
        <v>0</v>
      </c>
      <c r="AF2090" s="37">
        <f t="shared" si="65"/>
        <v>0</v>
      </c>
    </row>
    <row r="2091" spans="31:32" x14ac:dyDescent="0.25">
      <c r="AE2091" s="37">
        <f t="shared" si="64"/>
        <v>0</v>
      </c>
      <c r="AF2091" s="37">
        <f t="shared" si="65"/>
        <v>0</v>
      </c>
    </row>
    <row r="2092" spans="31:32" x14ac:dyDescent="0.25">
      <c r="AE2092" s="37">
        <f t="shared" si="64"/>
        <v>0</v>
      </c>
      <c r="AF2092" s="37">
        <f t="shared" si="65"/>
        <v>0</v>
      </c>
    </row>
    <row r="2093" spans="31:32" x14ac:dyDescent="0.25">
      <c r="AE2093" s="37">
        <f t="shared" si="64"/>
        <v>0</v>
      </c>
      <c r="AF2093" s="37">
        <f t="shared" si="65"/>
        <v>0</v>
      </c>
    </row>
    <row r="2094" spans="31:32" x14ac:dyDescent="0.25">
      <c r="AE2094" s="37">
        <f t="shared" si="64"/>
        <v>0</v>
      </c>
      <c r="AF2094" s="37">
        <f t="shared" si="65"/>
        <v>0</v>
      </c>
    </row>
    <row r="2095" spans="31:32" x14ac:dyDescent="0.25">
      <c r="AE2095" s="37">
        <f t="shared" si="64"/>
        <v>0</v>
      </c>
      <c r="AF2095" s="37">
        <f t="shared" si="65"/>
        <v>0</v>
      </c>
    </row>
    <row r="2096" spans="31:32" x14ac:dyDescent="0.25">
      <c r="AE2096" s="37">
        <f t="shared" si="64"/>
        <v>0</v>
      </c>
      <c r="AF2096" s="37">
        <f t="shared" si="65"/>
        <v>0</v>
      </c>
    </row>
    <row r="2097" spans="31:32" x14ac:dyDescent="0.25">
      <c r="AE2097" s="37">
        <f t="shared" si="64"/>
        <v>0</v>
      </c>
      <c r="AF2097" s="37">
        <f t="shared" si="65"/>
        <v>0</v>
      </c>
    </row>
    <row r="2098" spans="31:32" x14ac:dyDescent="0.25">
      <c r="AE2098" s="37">
        <f t="shared" si="64"/>
        <v>0</v>
      </c>
      <c r="AF2098" s="37">
        <f t="shared" si="65"/>
        <v>0</v>
      </c>
    </row>
    <row r="2099" spans="31:32" x14ac:dyDescent="0.25">
      <c r="AE2099" s="37">
        <f t="shared" si="64"/>
        <v>0</v>
      </c>
      <c r="AF2099" s="37">
        <f t="shared" si="65"/>
        <v>0</v>
      </c>
    </row>
    <row r="2100" spans="31:32" x14ac:dyDescent="0.25">
      <c r="AE2100" s="37">
        <f t="shared" si="64"/>
        <v>0</v>
      </c>
      <c r="AF2100" s="37">
        <f t="shared" si="65"/>
        <v>0</v>
      </c>
    </row>
    <row r="2101" spans="31:32" x14ac:dyDescent="0.25">
      <c r="AE2101" s="37">
        <f t="shared" si="64"/>
        <v>0</v>
      </c>
      <c r="AF2101" s="37">
        <f t="shared" si="65"/>
        <v>0</v>
      </c>
    </row>
    <row r="2102" spans="31:32" x14ac:dyDescent="0.25">
      <c r="AE2102" s="37">
        <f t="shared" si="64"/>
        <v>0</v>
      </c>
      <c r="AF2102" s="37">
        <f t="shared" si="65"/>
        <v>0</v>
      </c>
    </row>
    <row r="2103" spans="31:32" x14ac:dyDescent="0.25">
      <c r="AE2103" s="37">
        <f t="shared" si="64"/>
        <v>0</v>
      </c>
      <c r="AF2103" s="37">
        <f t="shared" si="65"/>
        <v>0</v>
      </c>
    </row>
    <row r="2104" spans="31:32" x14ac:dyDescent="0.25">
      <c r="AE2104" s="37">
        <f t="shared" si="64"/>
        <v>0</v>
      </c>
      <c r="AF2104" s="37">
        <f t="shared" si="65"/>
        <v>0</v>
      </c>
    </row>
    <row r="2105" spans="31:32" x14ac:dyDescent="0.25">
      <c r="AE2105" s="37">
        <f t="shared" si="64"/>
        <v>0</v>
      </c>
      <c r="AF2105" s="37">
        <f t="shared" si="65"/>
        <v>0</v>
      </c>
    </row>
    <row r="2106" spans="31:32" x14ac:dyDescent="0.25">
      <c r="AE2106" s="37">
        <f t="shared" si="64"/>
        <v>0</v>
      </c>
      <c r="AF2106" s="37">
        <f t="shared" si="65"/>
        <v>0</v>
      </c>
    </row>
    <row r="2107" spans="31:32" x14ac:dyDescent="0.25">
      <c r="AE2107" s="37">
        <f t="shared" si="64"/>
        <v>0</v>
      </c>
      <c r="AF2107" s="37">
        <f t="shared" si="65"/>
        <v>0</v>
      </c>
    </row>
    <row r="2108" spans="31:32" x14ac:dyDescent="0.25">
      <c r="AE2108" s="37">
        <f t="shared" si="64"/>
        <v>0</v>
      </c>
      <c r="AF2108" s="37">
        <f t="shared" si="65"/>
        <v>0</v>
      </c>
    </row>
    <row r="2109" spans="31:32" x14ac:dyDescent="0.25">
      <c r="AE2109" s="37">
        <f t="shared" si="64"/>
        <v>0</v>
      </c>
      <c r="AF2109" s="37">
        <f t="shared" si="65"/>
        <v>0</v>
      </c>
    </row>
    <row r="2110" spans="31:32" x14ac:dyDescent="0.25">
      <c r="AE2110" s="37">
        <f t="shared" si="64"/>
        <v>0</v>
      </c>
      <c r="AF2110" s="37">
        <f t="shared" si="65"/>
        <v>0</v>
      </c>
    </row>
    <row r="2111" spans="31:32" x14ac:dyDescent="0.25">
      <c r="AE2111" s="37">
        <f t="shared" si="64"/>
        <v>0</v>
      </c>
      <c r="AF2111" s="37">
        <f t="shared" si="65"/>
        <v>0</v>
      </c>
    </row>
    <row r="2112" spans="31:32" x14ac:dyDescent="0.25">
      <c r="AE2112" s="37">
        <f t="shared" si="64"/>
        <v>0</v>
      </c>
      <c r="AF2112" s="37">
        <f t="shared" si="65"/>
        <v>0</v>
      </c>
    </row>
    <row r="2113" spans="31:32" x14ac:dyDescent="0.25">
      <c r="AE2113" s="37">
        <f t="shared" si="64"/>
        <v>0</v>
      </c>
      <c r="AF2113" s="37">
        <f t="shared" si="65"/>
        <v>0</v>
      </c>
    </row>
    <row r="2114" spans="31:32" x14ac:dyDescent="0.25">
      <c r="AE2114" s="37">
        <f t="shared" si="64"/>
        <v>0</v>
      </c>
      <c r="AF2114" s="37">
        <f t="shared" si="65"/>
        <v>0</v>
      </c>
    </row>
    <row r="2115" spans="31:32" x14ac:dyDescent="0.25">
      <c r="AE2115" s="37">
        <f t="shared" ref="AE2115:AE2178" si="66">COUNTIF(I2115:AC2115,"Y")</f>
        <v>0</v>
      </c>
      <c r="AF2115" s="37">
        <f t="shared" si="65"/>
        <v>0</v>
      </c>
    </row>
    <row r="2116" spans="31:32" x14ac:dyDescent="0.25">
      <c r="AE2116" s="37">
        <f t="shared" si="66"/>
        <v>0</v>
      </c>
      <c r="AF2116" s="37">
        <f t="shared" ref="AF2116:AF2179" si="67">IF(AE2116&gt;0,1,0)</f>
        <v>0</v>
      </c>
    </row>
    <row r="2117" spans="31:32" x14ac:dyDescent="0.25">
      <c r="AE2117" s="37">
        <f t="shared" si="66"/>
        <v>0</v>
      </c>
      <c r="AF2117" s="37">
        <f t="shared" si="67"/>
        <v>0</v>
      </c>
    </row>
    <row r="2118" spans="31:32" x14ac:dyDescent="0.25">
      <c r="AE2118" s="37">
        <f t="shared" si="66"/>
        <v>0</v>
      </c>
      <c r="AF2118" s="37">
        <f t="shared" si="67"/>
        <v>0</v>
      </c>
    </row>
    <row r="2119" spans="31:32" x14ac:dyDescent="0.25">
      <c r="AE2119" s="37">
        <f t="shared" si="66"/>
        <v>0</v>
      </c>
      <c r="AF2119" s="37">
        <f t="shared" si="67"/>
        <v>0</v>
      </c>
    </row>
    <row r="2120" spans="31:32" x14ac:dyDescent="0.25">
      <c r="AE2120" s="37">
        <f t="shared" si="66"/>
        <v>0</v>
      </c>
      <c r="AF2120" s="37">
        <f t="shared" si="67"/>
        <v>0</v>
      </c>
    </row>
    <row r="2121" spans="31:32" x14ac:dyDescent="0.25">
      <c r="AE2121" s="37">
        <f t="shared" si="66"/>
        <v>0</v>
      </c>
      <c r="AF2121" s="37">
        <f t="shared" si="67"/>
        <v>0</v>
      </c>
    </row>
    <row r="2122" spans="31:32" x14ac:dyDescent="0.25">
      <c r="AE2122" s="37">
        <f t="shared" si="66"/>
        <v>0</v>
      </c>
      <c r="AF2122" s="37">
        <f t="shared" si="67"/>
        <v>0</v>
      </c>
    </row>
    <row r="2123" spans="31:32" x14ac:dyDescent="0.25">
      <c r="AE2123" s="37">
        <f t="shared" si="66"/>
        <v>0</v>
      </c>
      <c r="AF2123" s="37">
        <f t="shared" si="67"/>
        <v>0</v>
      </c>
    </row>
    <row r="2124" spans="31:32" x14ac:dyDescent="0.25">
      <c r="AE2124" s="37">
        <f t="shared" si="66"/>
        <v>0</v>
      </c>
      <c r="AF2124" s="37">
        <f t="shared" si="67"/>
        <v>0</v>
      </c>
    </row>
    <row r="2125" spans="31:32" x14ac:dyDescent="0.25">
      <c r="AE2125" s="37">
        <f t="shared" si="66"/>
        <v>0</v>
      </c>
      <c r="AF2125" s="37">
        <f t="shared" si="67"/>
        <v>0</v>
      </c>
    </row>
    <row r="2126" spans="31:32" x14ac:dyDescent="0.25">
      <c r="AE2126" s="37">
        <f t="shared" si="66"/>
        <v>0</v>
      </c>
      <c r="AF2126" s="37">
        <f t="shared" si="67"/>
        <v>0</v>
      </c>
    </row>
    <row r="2127" spans="31:32" x14ac:dyDescent="0.25">
      <c r="AE2127" s="37">
        <f t="shared" si="66"/>
        <v>0</v>
      </c>
      <c r="AF2127" s="37">
        <f t="shared" si="67"/>
        <v>0</v>
      </c>
    </row>
    <row r="2128" spans="31:32" x14ac:dyDescent="0.25">
      <c r="AE2128" s="37">
        <f t="shared" si="66"/>
        <v>0</v>
      </c>
      <c r="AF2128" s="37">
        <f t="shared" si="67"/>
        <v>0</v>
      </c>
    </row>
    <row r="2129" spans="31:32" x14ac:dyDescent="0.25">
      <c r="AE2129" s="37">
        <f t="shared" si="66"/>
        <v>0</v>
      </c>
      <c r="AF2129" s="37">
        <f t="shared" si="67"/>
        <v>0</v>
      </c>
    </row>
    <row r="2130" spans="31:32" x14ac:dyDescent="0.25">
      <c r="AE2130" s="37">
        <f t="shared" si="66"/>
        <v>0</v>
      </c>
      <c r="AF2130" s="37">
        <f t="shared" si="67"/>
        <v>0</v>
      </c>
    </row>
    <row r="2131" spans="31:32" x14ac:dyDescent="0.25">
      <c r="AE2131" s="37">
        <f t="shared" si="66"/>
        <v>0</v>
      </c>
      <c r="AF2131" s="37">
        <f t="shared" si="67"/>
        <v>0</v>
      </c>
    </row>
    <row r="2132" spans="31:32" x14ac:dyDescent="0.25">
      <c r="AE2132" s="37">
        <f t="shared" si="66"/>
        <v>0</v>
      </c>
      <c r="AF2132" s="37">
        <f t="shared" si="67"/>
        <v>0</v>
      </c>
    </row>
    <row r="2133" spans="31:32" x14ac:dyDescent="0.25">
      <c r="AE2133" s="37">
        <f t="shared" si="66"/>
        <v>0</v>
      </c>
      <c r="AF2133" s="37">
        <f t="shared" si="67"/>
        <v>0</v>
      </c>
    </row>
    <row r="2134" spans="31:32" x14ac:dyDescent="0.25">
      <c r="AE2134" s="37">
        <f t="shared" si="66"/>
        <v>0</v>
      </c>
      <c r="AF2134" s="37">
        <f t="shared" si="67"/>
        <v>0</v>
      </c>
    </row>
    <row r="2135" spans="31:32" x14ac:dyDescent="0.25">
      <c r="AE2135" s="37">
        <f t="shared" si="66"/>
        <v>0</v>
      </c>
      <c r="AF2135" s="37">
        <f t="shared" si="67"/>
        <v>0</v>
      </c>
    </row>
    <row r="2136" spans="31:32" x14ac:dyDescent="0.25">
      <c r="AE2136" s="37">
        <f t="shared" si="66"/>
        <v>0</v>
      </c>
      <c r="AF2136" s="37">
        <f t="shared" si="67"/>
        <v>0</v>
      </c>
    </row>
    <row r="2137" spans="31:32" x14ac:dyDescent="0.25">
      <c r="AE2137" s="37">
        <f t="shared" si="66"/>
        <v>0</v>
      </c>
      <c r="AF2137" s="37">
        <f t="shared" si="67"/>
        <v>0</v>
      </c>
    </row>
    <row r="2138" spans="31:32" x14ac:dyDescent="0.25">
      <c r="AE2138" s="37">
        <f t="shared" si="66"/>
        <v>0</v>
      </c>
      <c r="AF2138" s="37">
        <f t="shared" si="67"/>
        <v>0</v>
      </c>
    </row>
    <row r="2139" spans="31:32" x14ac:dyDescent="0.25">
      <c r="AE2139" s="37">
        <f t="shared" si="66"/>
        <v>0</v>
      </c>
      <c r="AF2139" s="37">
        <f t="shared" si="67"/>
        <v>0</v>
      </c>
    </row>
    <row r="2140" spans="31:32" x14ac:dyDescent="0.25">
      <c r="AE2140" s="37">
        <f t="shared" si="66"/>
        <v>0</v>
      </c>
      <c r="AF2140" s="37">
        <f t="shared" si="67"/>
        <v>0</v>
      </c>
    </row>
    <row r="2141" spans="31:32" x14ac:dyDescent="0.25">
      <c r="AE2141" s="37">
        <f t="shared" si="66"/>
        <v>0</v>
      </c>
      <c r="AF2141" s="37">
        <f t="shared" si="67"/>
        <v>0</v>
      </c>
    </row>
    <row r="2142" spans="31:32" x14ac:dyDescent="0.25">
      <c r="AE2142" s="37">
        <f t="shared" si="66"/>
        <v>0</v>
      </c>
      <c r="AF2142" s="37">
        <f t="shared" si="67"/>
        <v>0</v>
      </c>
    </row>
    <row r="2143" spans="31:32" x14ac:dyDescent="0.25">
      <c r="AE2143" s="37">
        <f t="shared" si="66"/>
        <v>0</v>
      </c>
      <c r="AF2143" s="37">
        <f t="shared" si="67"/>
        <v>0</v>
      </c>
    </row>
    <row r="2144" spans="31:32" x14ac:dyDescent="0.25">
      <c r="AE2144" s="37">
        <f t="shared" si="66"/>
        <v>0</v>
      </c>
      <c r="AF2144" s="37">
        <f t="shared" si="67"/>
        <v>0</v>
      </c>
    </row>
    <row r="2145" spans="31:32" x14ac:dyDescent="0.25">
      <c r="AE2145" s="37">
        <f t="shared" si="66"/>
        <v>0</v>
      </c>
      <c r="AF2145" s="37">
        <f t="shared" si="67"/>
        <v>0</v>
      </c>
    </row>
    <row r="2146" spans="31:32" x14ac:dyDescent="0.25">
      <c r="AE2146" s="37">
        <f t="shared" si="66"/>
        <v>0</v>
      </c>
      <c r="AF2146" s="37">
        <f t="shared" si="67"/>
        <v>0</v>
      </c>
    </row>
    <row r="2147" spans="31:32" x14ac:dyDescent="0.25">
      <c r="AE2147" s="37">
        <f t="shared" si="66"/>
        <v>0</v>
      </c>
      <c r="AF2147" s="37">
        <f t="shared" si="67"/>
        <v>0</v>
      </c>
    </row>
    <row r="2148" spans="31:32" x14ac:dyDescent="0.25">
      <c r="AE2148" s="37">
        <f t="shared" si="66"/>
        <v>0</v>
      </c>
      <c r="AF2148" s="37">
        <f t="shared" si="67"/>
        <v>0</v>
      </c>
    </row>
    <row r="2149" spans="31:32" x14ac:dyDescent="0.25">
      <c r="AE2149" s="37">
        <f t="shared" si="66"/>
        <v>0</v>
      </c>
      <c r="AF2149" s="37">
        <f t="shared" si="67"/>
        <v>0</v>
      </c>
    </row>
    <row r="2150" spans="31:32" x14ac:dyDescent="0.25">
      <c r="AE2150" s="37">
        <f t="shared" si="66"/>
        <v>0</v>
      </c>
      <c r="AF2150" s="37">
        <f t="shared" si="67"/>
        <v>0</v>
      </c>
    </row>
    <row r="2151" spans="31:32" x14ac:dyDescent="0.25">
      <c r="AE2151" s="37">
        <f t="shared" si="66"/>
        <v>0</v>
      </c>
      <c r="AF2151" s="37">
        <f t="shared" si="67"/>
        <v>0</v>
      </c>
    </row>
    <row r="2152" spans="31:32" x14ac:dyDescent="0.25">
      <c r="AE2152" s="37">
        <f t="shared" si="66"/>
        <v>0</v>
      </c>
      <c r="AF2152" s="37">
        <f t="shared" si="67"/>
        <v>0</v>
      </c>
    </row>
    <row r="2153" spans="31:32" x14ac:dyDescent="0.25">
      <c r="AE2153" s="37">
        <f t="shared" si="66"/>
        <v>0</v>
      </c>
      <c r="AF2153" s="37">
        <f t="shared" si="67"/>
        <v>0</v>
      </c>
    </row>
    <row r="2154" spans="31:32" x14ac:dyDescent="0.25">
      <c r="AE2154" s="37">
        <f t="shared" si="66"/>
        <v>0</v>
      </c>
      <c r="AF2154" s="37">
        <f t="shared" si="67"/>
        <v>0</v>
      </c>
    </row>
    <row r="2155" spans="31:32" x14ac:dyDescent="0.25">
      <c r="AE2155" s="37">
        <f t="shared" si="66"/>
        <v>0</v>
      </c>
      <c r="AF2155" s="37">
        <f t="shared" si="67"/>
        <v>0</v>
      </c>
    </row>
    <row r="2156" spans="31:32" x14ac:dyDescent="0.25">
      <c r="AE2156" s="37">
        <f t="shared" si="66"/>
        <v>0</v>
      </c>
      <c r="AF2156" s="37">
        <f t="shared" si="67"/>
        <v>0</v>
      </c>
    </row>
    <row r="2157" spans="31:32" x14ac:dyDescent="0.25">
      <c r="AE2157" s="37">
        <f t="shared" si="66"/>
        <v>0</v>
      </c>
      <c r="AF2157" s="37">
        <f t="shared" si="67"/>
        <v>0</v>
      </c>
    </row>
    <row r="2158" spans="31:32" x14ac:dyDescent="0.25">
      <c r="AE2158" s="37">
        <f t="shared" si="66"/>
        <v>0</v>
      </c>
      <c r="AF2158" s="37">
        <f t="shared" si="67"/>
        <v>0</v>
      </c>
    </row>
    <row r="2159" spans="31:32" x14ac:dyDescent="0.25">
      <c r="AE2159" s="37">
        <f t="shared" si="66"/>
        <v>0</v>
      </c>
      <c r="AF2159" s="37">
        <f t="shared" si="67"/>
        <v>0</v>
      </c>
    </row>
    <row r="2160" spans="31:32" x14ac:dyDescent="0.25">
      <c r="AE2160" s="37">
        <f t="shared" si="66"/>
        <v>0</v>
      </c>
      <c r="AF2160" s="37">
        <f t="shared" si="67"/>
        <v>0</v>
      </c>
    </row>
    <row r="2161" spans="31:32" x14ac:dyDescent="0.25">
      <c r="AE2161" s="37">
        <f t="shared" si="66"/>
        <v>0</v>
      </c>
      <c r="AF2161" s="37">
        <f t="shared" si="67"/>
        <v>0</v>
      </c>
    </row>
    <row r="2162" spans="31:32" x14ac:dyDescent="0.25">
      <c r="AE2162" s="37">
        <f t="shared" si="66"/>
        <v>0</v>
      </c>
      <c r="AF2162" s="37">
        <f t="shared" si="67"/>
        <v>0</v>
      </c>
    </row>
    <row r="2163" spans="31:32" x14ac:dyDescent="0.25">
      <c r="AE2163" s="37">
        <f t="shared" si="66"/>
        <v>0</v>
      </c>
      <c r="AF2163" s="37">
        <f t="shared" si="67"/>
        <v>0</v>
      </c>
    </row>
    <row r="2164" spans="31:32" x14ac:dyDescent="0.25">
      <c r="AE2164" s="37">
        <f t="shared" si="66"/>
        <v>0</v>
      </c>
      <c r="AF2164" s="37">
        <f t="shared" si="67"/>
        <v>0</v>
      </c>
    </row>
    <row r="2165" spans="31:32" x14ac:dyDescent="0.25">
      <c r="AE2165" s="37">
        <f t="shared" si="66"/>
        <v>0</v>
      </c>
      <c r="AF2165" s="37">
        <f t="shared" si="67"/>
        <v>0</v>
      </c>
    </row>
    <row r="2166" spans="31:32" x14ac:dyDescent="0.25">
      <c r="AE2166" s="37">
        <f t="shared" si="66"/>
        <v>0</v>
      </c>
      <c r="AF2166" s="37">
        <f t="shared" si="67"/>
        <v>0</v>
      </c>
    </row>
    <row r="2167" spans="31:32" x14ac:dyDescent="0.25">
      <c r="AE2167" s="37">
        <f t="shared" si="66"/>
        <v>0</v>
      </c>
      <c r="AF2167" s="37">
        <f t="shared" si="67"/>
        <v>0</v>
      </c>
    </row>
    <row r="2168" spans="31:32" x14ac:dyDescent="0.25">
      <c r="AE2168" s="37">
        <f t="shared" si="66"/>
        <v>0</v>
      </c>
      <c r="AF2168" s="37">
        <f t="shared" si="67"/>
        <v>0</v>
      </c>
    </row>
    <row r="2169" spans="31:32" x14ac:dyDescent="0.25">
      <c r="AE2169" s="37">
        <f t="shared" si="66"/>
        <v>0</v>
      </c>
      <c r="AF2169" s="37">
        <f t="shared" si="67"/>
        <v>0</v>
      </c>
    </row>
    <row r="2170" spans="31:32" x14ac:dyDescent="0.25">
      <c r="AE2170" s="37">
        <f t="shared" si="66"/>
        <v>0</v>
      </c>
      <c r="AF2170" s="37">
        <f t="shared" si="67"/>
        <v>0</v>
      </c>
    </row>
    <row r="2171" spans="31:32" x14ac:dyDescent="0.25">
      <c r="AE2171" s="37">
        <f t="shared" si="66"/>
        <v>0</v>
      </c>
      <c r="AF2171" s="37">
        <f t="shared" si="67"/>
        <v>0</v>
      </c>
    </row>
    <row r="2172" spans="31:32" x14ac:dyDescent="0.25">
      <c r="AE2172" s="37">
        <f t="shared" si="66"/>
        <v>0</v>
      </c>
      <c r="AF2172" s="37">
        <f t="shared" si="67"/>
        <v>0</v>
      </c>
    </row>
    <row r="2173" spans="31:32" x14ac:dyDescent="0.25">
      <c r="AE2173" s="37">
        <f t="shared" si="66"/>
        <v>0</v>
      </c>
      <c r="AF2173" s="37">
        <f t="shared" si="67"/>
        <v>0</v>
      </c>
    </row>
    <row r="2174" spans="31:32" x14ac:dyDescent="0.25">
      <c r="AE2174" s="37">
        <f t="shared" si="66"/>
        <v>0</v>
      </c>
      <c r="AF2174" s="37">
        <f t="shared" si="67"/>
        <v>0</v>
      </c>
    </row>
    <row r="2175" spans="31:32" x14ac:dyDescent="0.25">
      <c r="AE2175" s="37">
        <f t="shared" si="66"/>
        <v>0</v>
      </c>
      <c r="AF2175" s="37">
        <f t="shared" si="67"/>
        <v>0</v>
      </c>
    </row>
    <row r="2176" spans="31:32" x14ac:dyDescent="0.25">
      <c r="AE2176" s="37">
        <f t="shared" si="66"/>
        <v>0</v>
      </c>
      <c r="AF2176" s="37">
        <f t="shared" si="67"/>
        <v>0</v>
      </c>
    </row>
    <row r="2177" spans="31:32" x14ac:dyDescent="0.25">
      <c r="AE2177" s="37">
        <f t="shared" si="66"/>
        <v>0</v>
      </c>
      <c r="AF2177" s="37">
        <f t="shared" si="67"/>
        <v>0</v>
      </c>
    </row>
    <row r="2178" spans="31:32" x14ac:dyDescent="0.25">
      <c r="AE2178" s="37">
        <f t="shared" si="66"/>
        <v>0</v>
      </c>
      <c r="AF2178" s="37">
        <f t="shared" si="67"/>
        <v>0</v>
      </c>
    </row>
    <row r="2179" spans="31:32" x14ac:dyDescent="0.25">
      <c r="AE2179" s="37">
        <f t="shared" ref="AE2179:AE2242" si="68">COUNTIF(I2179:AC2179,"Y")</f>
        <v>0</v>
      </c>
      <c r="AF2179" s="37">
        <f t="shared" si="67"/>
        <v>0</v>
      </c>
    </row>
    <row r="2180" spans="31:32" x14ac:dyDescent="0.25">
      <c r="AE2180" s="37">
        <f t="shared" si="68"/>
        <v>0</v>
      </c>
      <c r="AF2180" s="37">
        <f t="shared" ref="AF2180:AF2243" si="69">IF(AE2180&gt;0,1,0)</f>
        <v>0</v>
      </c>
    </row>
    <row r="2181" spans="31:32" x14ac:dyDescent="0.25">
      <c r="AE2181" s="37">
        <f t="shared" si="68"/>
        <v>0</v>
      </c>
      <c r="AF2181" s="37">
        <f t="shared" si="69"/>
        <v>0</v>
      </c>
    </row>
    <row r="2182" spans="31:32" x14ac:dyDescent="0.25">
      <c r="AE2182" s="37">
        <f t="shared" si="68"/>
        <v>0</v>
      </c>
      <c r="AF2182" s="37">
        <f t="shared" si="69"/>
        <v>0</v>
      </c>
    </row>
    <row r="2183" spans="31:32" x14ac:dyDescent="0.25">
      <c r="AE2183" s="37">
        <f t="shared" si="68"/>
        <v>0</v>
      </c>
      <c r="AF2183" s="37">
        <f t="shared" si="69"/>
        <v>0</v>
      </c>
    </row>
    <row r="2184" spans="31:32" x14ac:dyDescent="0.25">
      <c r="AE2184" s="37">
        <f t="shared" si="68"/>
        <v>0</v>
      </c>
      <c r="AF2184" s="37">
        <f t="shared" si="69"/>
        <v>0</v>
      </c>
    </row>
    <row r="2185" spans="31:32" x14ac:dyDescent="0.25">
      <c r="AE2185" s="37">
        <f t="shared" si="68"/>
        <v>0</v>
      </c>
      <c r="AF2185" s="37">
        <f t="shared" si="69"/>
        <v>0</v>
      </c>
    </row>
    <row r="2186" spans="31:32" x14ac:dyDescent="0.25">
      <c r="AE2186" s="37">
        <f t="shared" si="68"/>
        <v>0</v>
      </c>
      <c r="AF2186" s="37">
        <f t="shared" si="69"/>
        <v>0</v>
      </c>
    </row>
    <row r="2187" spans="31:32" x14ac:dyDescent="0.25">
      <c r="AE2187" s="37">
        <f t="shared" si="68"/>
        <v>0</v>
      </c>
      <c r="AF2187" s="37">
        <f t="shared" si="69"/>
        <v>0</v>
      </c>
    </row>
    <row r="2188" spans="31:32" x14ac:dyDescent="0.25">
      <c r="AE2188" s="37">
        <f t="shared" si="68"/>
        <v>0</v>
      </c>
      <c r="AF2188" s="37">
        <f t="shared" si="69"/>
        <v>0</v>
      </c>
    </row>
    <row r="2189" spans="31:32" x14ac:dyDescent="0.25">
      <c r="AE2189" s="37">
        <f t="shared" si="68"/>
        <v>0</v>
      </c>
      <c r="AF2189" s="37">
        <f t="shared" si="69"/>
        <v>0</v>
      </c>
    </row>
    <row r="2190" spans="31:32" x14ac:dyDescent="0.25">
      <c r="AE2190" s="37">
        <f t="shared" si="68"/>
        <v>0</v>
      </c>
      <c r="AF2190" s="37">
        <f t="shared" si="69"/>
        <v>0</v>
      </c>
    </row>
    <row r="2191" spans="31:32" x14ac:dyDescent="0.25">
      <c r="AE2191" s="37">
        <f t="shared" si="68"/>
        <v>0</v>
      </c>
      <c r="AF2191" s="37">
        <f t="shared" si="69"/>
        <v>0</v>
      </c>
    </row>
    <row r="2192" spans="31:32" x14ac:dyDescent="0.25">
      <c r="AE2192" s="37">
        <f t="shared" si="68"/>
        <v>0</v>
      </c>
      <c r="AF2192" s="37">
        <f t="shared" si="69"/>
        <v>0</v>
      </c>
    </row>
    <row r="2193" spans="31:32" x14ac:dyDescent="0.25">
      <c r="AE2193" s="37">
        <f t="shared" si="68"/>
        <v>0</v>
      </c>
      <c r="AF2193" s="37">
        <f t="shared" si="69"/>
        <v>0</v>
      </c>
    </row>
    <row r="2194" spans="31:32" x14ac:dyDescent="0.25">
      <c r="AE2194" s="37">
        <f t="shared" si="68"/>
        <v>0</v>
      </c>
      <c r="AF2194" s="37">
        <f t="shared" si="69"/>
        <v>0</v>
      </c>
    </row>
    <row r="2195" spans="31:32" x14ac:dyDescent="0.25">
      <c r="AE2195" s="37">
        <f t="shared" si="68"/>
        <v>0</v>
      </c>
      <c r="AF2195" s="37">
        <f t="shared" si="69"/>
        <v>0</v>
      </c>
    </row>
    <row r="2196" spans="31:32" x14ac:dyDescent="0.25">
      <c r="AE2196" s="37">
        <f t="shared" si="68"/>
        <v>0</v>
      </c>
      <c r="AF2196" s="37">
        <f t="shared" si="69"/>
        <v>0</v>
      </c>
    </row>
    <row r="2197" spans="31:32" x14ac:dyDescent="0.25">
      <c r="AE2197" s="37">
        <f t="shared" si="68"/>
        <v>0</v>
      </c>
      <c r="AF2197" s="37">
        <f t="shared" si="69"/>
        <v>0</v>
      </c>
    </row>
    <row r="2198" spans="31:32" x14ac:dyDescent="0.25">
      <c r="AE2198" s="37">
        <f t="shared" si="68"/>
        <v>0</v>
      </c>
      <c r="AF2198" s="37">
        <f t="shared" si="69"/>
        <v>0</v>
      </c>
    </row>
    <row r="2199" spans="31:32" x14ac:dyDescent="0.25">
      <c r="AE2199" s="37">
        <f t="shared" si="68"/>
        <v>0</v>
      </c>
      <c r="AF2199" s="37">
        <f t="shared" si="69"/>
        <v>0</v>
      </c>
    </row>
    <row r="2200" spans="31:32" x14ac:dyDescent="0.25">
      <c r="AE2200" s="37">
        <f t="shared" si="68"/>
        <v>0</v>
      </c>
      <c r="AF2200" s="37">
        <f t="shared" si="69"/>
        <v>0</v>
      </c>
    </row>
    <row r="2201" spans="31:32" x14ac:dyDescent="0.25">
      <c r="AE2201" s="37">
        <f t="shared" si="68"/>
        <v>0</v>
      </c>
      <c r="AF2201" s="37">
        <f t="shared" si="69"/>
        <v>0</v>
      </c>
    </row>
    <row r="2202" spans="31:32" x14ac:dyDescent="0.25">
      <c r="AE2202" s="37">
        <f t="shared" si="68"/>
        <v>0</v>
      </c>
      <c r="AF2202" s="37">
        <f t="shared" si="69"/>
        <v>0</v>
      </c>
    </row>
    <row r="2203" spans="31:32" x14ac:dyDescent="0.25">
      <c r="AE2203" s="37">
        <f t="shared" si="68"/>
        <v>0</v>
      </c>
      <c r="AF2203" s="37">
        <f t="shared" si="69"/>
        <v>0</v>
      </c>
    </row>
    <row r="2204" spans="31:32" x14ac:dyDescent="0.25">
      <c r="AE2204" s="37">
        <f t="shared" si="68"/>
        <v>0</v>
      </c>
      <c r="AF2204" s="37">
        <f t="shared" si="69"/>
        <v>0</v>
      </c>
    </row>
    <row r="2205" spans="31:32" x14ac:dyDescent="0.25">
      <c r="AE2205" s="37">
        <f t="shared" si="68"/>
        <v>0</v>
      </c>
      <c r="AF2205" s="37">
        <f t="shared" si="69"/>
        <v>0</v>
      </c>
    </row>
    <row r="2206" spans="31:32" x14ac:dyDescent="0.25">
      <c r="AE2206" s="37">
        <f t="shared" si="68"/>
        <v>0</v>
      </c>
      <c r="AF2206" s="37">
        <f t="shared" si="69"/>
        <v>0</v>
      </c>
    </row>
    <row r="2207" spans="31:32" x14ac:dyDescent="0.25">
      <c r="AE2207" s="37">
        <f t="shared" si="68"/>
        <v>0</v>
      </c>
      <c r="AF2207" s="37">
        <f t="shared" si="69"/>
        <v>0</v>
      </c>
    </row>
    <row r="2208" spans="31:32" x14ac:dyDescent="0.25">
      <c r="AE2208" s="37">
        <f t="shared" si="68"/>
        <v>0</v>
      </c>
      <c r="AF2208" s="37">
        <f t="shared" si="69"/>
        <v>0</v>
      </c>
    </row>
    <row r="2209" spans="31:32" x14ac:dyDescent="0.25">
      <c r="AE2209" s="37">
        <f t="shared" si="68"/>
        <v>0</v>
      </c>
      <c r="AF2209" s="37">
        <f t="shared" si="69"/>
        <v>0</v>
      </c>
    </row>
    <row r="2210" spans="31:32" x14ac:dyDescent="0.25">
      <c r="AE2210" s="37">
        <f t="shared" si="68"/>
        <v>0</v>
      </c>
      <c r="AF2210" s="37">
        <f t="shared" si="69"/>
        <v>0</v>
      </c>
    </row>
    <row r="2211" spans="31:32" x14ac:dyDescent="0.25">
      <c r="AE2211" s="37">
        <f t="shared" si="68"/>
        <v>0</v>
      </c>
      <c r="AF2211" s="37">
        <f t="shared" si="69"/>
        <v>0</v>
      </c>
    </row>
    <row r="2212" spans="31:32" x14ac:dyDescent="0.25">
      <c r="AE2212" s="37">
        <f t="shared" si="68"/>
        <v>0</v>
      </c>
      <c r="AF2212" s="37">
        <f t="shared" si="69"/>
        <v>0</v>
      </c>
    </row>
    <row r="2213" spans="31:32" x14ac:dyDescent="0.25">
      <c r="AE2213" s="37">
        <f t="shared" si="68"/>
        <v>0</v>
      </c>
      <c r="AF2213" s="37">
        <f t="shared" si="69"/>
        <v>0</v>
      </c>
    </row>
    <row r="2214" spans="31:32" x14ac:dyDescent="0.25">
      <c r="AE2214" s="37">
        <f t="shared" si="68"/>
        <v>0</v>
      </c>
      <c r="AF2214" s="37">
        <f t="shared" si="69"/>
        <v>0</v>
      </c>
    </row>
    <row r="2215" spans="31:32" x14ac:dyDescent="0.25">
      <c r="AE2215" s="37">
        <f t="shared" si="68"/>
        <v>0</v>
      </c>
      <c r="AF2215" s="37">
        <f t="shared" si="69"/>
        <v>0</v>
      </c>
    </row>
    <row r="2216" spans="31:32" x14ac:dyDescent="0.25">
      <c r="AE2216" s="37">
        <f t="shared" si="68"/>
        <v>0</v>
      </c>
      <c r="AF2216" s="37">
        <f t="shared" si="69"/>
        <v>0</v>
      </c>
    </row>
    <row r="2217" spans="31:32" x14ac:dyDescent="0.25">
      <c r="AE2217" s="37">
        <f t="shared" si="68"/>
        <v>0</v>
      </c>
      <c r="AF2217" s="37">
        <f t="shared" si="69"/>
        <v>0</v>
      </c>
    </row>
    <row r="2218" spans="31:32" x14ac:dyDescent="0.25">
      <c r="AE2218" s="37">
        <f t="shared" si="68"/>
        <v>0</v>
      </c>
      <c r="AF2218" s="37">
        <f t="shared" si="69"/>
        <v>0</v>
      </c>
    </row>
    <row r="2219" spans="31:32" x14ac:dyDescent="0.25">
      <c r="AE2219" s="37">
        <f t="shared" si="68"/>
        <v>0</v>
      </c>
      <c r="AF2219" s="37">
        <f t="shared" si="69"/>
        <v>0</v>
      </c>
    </row>
    <row r="2220" spans="31:32" x14ac:dyDescent="0.25">
      <c r="AE2220" s="37">
        <f t="shared" si="68"/>
        <v>0</v>
      </c>
      <c r="AF2220" s="37">
        <f t="shared" si="69"/>
        <v>0</v>
      </c>
    </row>
    <row r="2221" spans="31:32" x14ac:dyDescent="0.25">
      <c r="AE2221" s="37">
        <f t="shared" si="68"/>
        <v>0</v>
      </c>
      <c r="AF2221" s="37">
        <f t="shared" si="69"/>
        <v>0</v>
      </c>
    </row>
    <row r="2222" spans="31:32" x14ac:dyDescent="0.25">
      <c r="AE2222" s="37">
        <f t="shared" si="68"/>
        <v>0</v>
      </c>
      <c r="AF2222" s="37">
        <f t="shared" si="69"/>
        <v>0</v>
      </c>
    </row>
    <row r="2223" spans="31:32" x14ac:dyDescent="0.25">
      <c r="AE2223" s="37">
        <f t="shared" si="68"/>
        <v>0</v>
      </c>
      <c r="AF2223" s="37">
        <f t="shared" si="69"/>
        <v>0</v>
      </c>
    </row>
    <row r="2224" spans="31:32" x14ac:dyDescent="0.25">
      <c r="AE2224" s="37">
        <f t="shared" si="68"/>
        <v>0</v>
      </c>
      <c r="AF2224" s="37">
        <f t="shared" si="69"/>
        <v>0</v>
      </c>
    </row>
    <row r="2225" spans="31:32" x14ac:dyDescent="0.25">
      <c r="AE2225" s="37">
        <f t="shared" si="68"/>
        <v>0</v>
      </c>
      <c r="AF2225" s="37">
        <f t="shared" si="69"/>
        <v>0</v>
      </c>
    </row>
    <row r="2226" spans="31:32" x14ac:dyDescent="0.25">
      <c r="AE2226" s="37">
        <f t="shared" si="68"/>
        <v>0</v>
      </c>
      <c r="AF2226" s="37">
        <f t="shared" si="69"/>
        <v>0</v>
      </c>
    </row>
    <row r="2227" spans="31:32" x14ac:dyDescent="0.25">
      <c r="AE2227" s="37">
        <f t="shared" si="68"/>
        <v>0</v>
      </c>
      <c r="AF2227" s="37">
        <f t="shared" si="69"/>
        <v>0</v>
      </c>
    </row>
    <row r="2228" spans="31:32" x14ac:dyDescent="0.25">
      <c r="AE2228" s="37">
        <f t="shared" si="68"/>
        <v>0</v>
      </c>
      <c r="AF2228" s="37">
        <f t="shared" si="69"/>
        <v>0</v>
      </c>
    </row>
    <row r="2229" spans="31:32" x14ac:dyDescent="0.25">
      <c r="AE2229" s="37">
        <f t="shared" si="68"/>
        <v>0</v>
      </c>
      <c r="AF2229" s="37">
        <f t="shared" si="69"/>
        <v>0</v>
      </c>
    </row>
    <row r="2230" spans="31:32" x14ac:dyDescent="0.25">
      <c r="AE2230" s="37">
        <f t="shared" si="68"/>
        <v>0</v>
      </c>
      <c r="AF2230" s="37">
        <f t="shared" si="69"/>
        <v>0</v>
      </c>
    </row>
    <row r="2231" spans="31:32" x14ac:dyDescent="0.25">
      <c r="AE2231" s="37">
        <f t="shared" si="68"/>
        <v>0</v>
      </c>
      <c r="AF2231" s="37">
        <f t="shared" si="69"/>
        <v>0</v>
      </c>
    </row>
    <row r="2232" spans="31:32" x14ac:dyDescent="0.25">
      <c r="AE2232" s="37">
        <f t="shared" si="68"/>
        <v>0</v>
      </c>
      <c r="AF2232" s="37">
        <f t="shared" si="69"/>
        <v>0</v>
      </c>
    </row>
    <row r="2233" spans="31:32" x14ac:dyDescent="0.25">
      <c r="AE2233" s="37">
        <f t="shared" si="68"/>
        <v>0</v>
      </c>
      <c r="AF2233" s="37">
        <f t="shared" si="69"/>
        <v>0</v>
      </c>
    </row>
    <row r="2234" spans="31:32" x14ac:dyDescent="0.25">
      <c r="AE2234" s="37">
        <f t="shared" si="68"/>
        <v>0</v>
      </c>
      <c r="AF2234" s="37">
        <f t="shared" si="69"/>
        <v>0</v>
      </c>
    </row>
    <row r="2235" spans="31:32" x14ac:dyDescent="0.25">
      <c r="AE2235" s="37">
        <f t="shared" si="68"/>
        <v>0</v>
      </c>
      <c r="AF2235" s="37">
        <f t="shared" si="69"/>
        <v>0</v>
      </c>
    </row>
    <row r="2236" spans="31:32" x14ac:dyDescent="0.25">
      <c r="AE2236" s="37">
        <f t="shared" si="68"/>
        <v>0</v>
      </c>
      <c r="AF2236" s="37">
        <f t="shared" si="69"/>
        <v>0</v>
      </c>
    </row>
    <row r="2237" spans="31:32" x14ac:dyDescent="0.25">
      <c r="AE2237" s="37">
        <f t="shared" si="68"/>
        <v>0</v>
      </c>
      <c r="AF2237" s="37">
        <f t="shared" si="69"/>
        <v>0</v>
      </c>
    </row>
    <row r="2238" spans="31:32" x14ac:dyDescent="0.25">
      <c r="AE2238" s="37">
        <f t="shared" si="68"/>
        <v>0</v>
      </c>
      <c r="AF2238" s="37">
        <f t="shared" si="69"/>
        <v>0</v>
      </c>
    </row>
    <row r="2239" spans="31:32" x14ac:dyDescent="0.25">
      <c r="AE2239" s="37">
        <f t="shared" si="68"/>
        <v>0</v>
      </c>
      <c r="AF2239" s="37">
        <f t="shared" si="69"/>
        <v>0</v>
      </c>
    </row>
    <row r="2240" spans="31:32" x14ac:dyDescent="0.25">
      <c r="AE2240" s="37">
        <f t="shared" si="68"/>
        <v>0</v>
      </c>
      <c r="AF2240" s="37">
        <f t="shared" si="69"/>
        <v>0</v>
      </c>
    </row>
    <row r="2241" spans="31:32" x14ac:dyDescent="0.25">
      <c r="AE2241" s="37">
        <f t="shared" si="68"/>
        <v>0</v>
      </c>
      <c r="AF2241" s="37">
        <f t="shared" si="69"/>
        <v>0</v>
      </c>
    </row>
    <row r="2242" spans="31:32" x14ac:dyDescent="0.25">
      <c r="AE2242" s="37">
        <f t="shared" si="68"/>
        <v>0</v>
      </c>
      <c r="AF2242" s="37">
        <f t="shared" si="69"/>
        <v>0</v>
      </c>
    </row>
    <row r="2243" spans="31:32" x14ac:dyDescent="0.25">
      <c r="AE2243" s="37">
        <f t="shared" ref="AE2243:AE2306" si="70">COUNTIF(I2243:AC2243,"Y")</f>
        <v>0</v>
      </c>
      <c r="AF2243" s="37">
        <f t="shared" si="69"/>
        <v>0</v>
      </c>
    </row>
    <row r="2244" spans="31:32" x14ac:dyDescent="0.25">
      <c r="AE2244" s="37">
        <f t="shared" si="70"/>
        <v>0</v>
      </c>
      <c r="AF2244" s="37">
        <f t="shared" ref="AF2244:AF2307" si="71">IF(AE2244&gt;0,1,0)</f>
        <v>0</v>
      </c>
    </row>
    <row r="2245" spans="31:32" x14ac:dyDescent="0.25">
      <c r="AE2245" s="37">
        <f t="shared" si="70"/>
        <v>0</v>
      </c>
      <c r="AF2245" s="37">
        <f t="shared" si="71"/>
        <v>0</v>
      </c>
    </row>
    <row r="2246" spans="31:32" x14ac:dyDescent="0.25">
      <c r="AE2246" s="37">
        <f t="shared" si="70"/>
        <v>0</v>
      </c>
      <c r="AF2246" s="37">
        <f t="shared" si="71"/>
        <v>0</v>
      </c>
    </row>
    <row r="2247" spans="31:32" x14ac:dyDescent="0.25">
      <c r="AE2247" s="37">
        <f t="shared" si="70"/>
        <v>0</v>
      </c>
      <c r="AF2247" s="37">
        <f t="shared" si="71"/>
        <v>0</v>
      </c>
    </row>
    <row r="2248" spans="31:32" x14ac:dyDescent="0.25">
      <c r="AE2248" s="37">
        <f t="shared" si="70"/>
        <v>0</v>
      </c>
      <c r="AF2248" s="37">
        <f t="shared" si="71"/>
        <v>0</v>
      </c>
    </row>
    <row r="2249" spans="31:32" x14ac:dyDescent="0.25">
      <c r="AE2249" s="37">
        <f t="shared" si="70"/>
        <v>0</v>
      </c>
      <c r="AF2249" s="37">
        <f t="shared" si="71"/>
        <v>0</v>
      </c>
    </row>
    <row r="2250" spans="31:32" x14ac:dyDescent="0.25">
      <c r="AE2250" s="37">
        <f t="shared" si="70"/>
        <v>0</v>
      </c>
      <c r="AF2250" s="37">
        <f t="shared" si="71"/>
        <v>0</v>
      </c>
    </row>
    <row r="2251" spans="31:32" x14ac:dyDescent="0.25">
      <c r="AE2251" s="37">
        <f t="shared" si="70"/>
        <v>0</v>
      </c>
      <c r="AF2251" s="37">
        <f t="shared" si="71"/>
        <v>0</v>
      </c>
    </row>
    <row r="2252" spans="31:32" x14ac:dyDescent="0.25">
      <c r="AE2252" s="37">
        <f t="shared" si="70"/>
        <v>0</v>
      </c>
      <c r="AF2252" s="37">
        <f t="shared" si="71"/>
        <v>0</v>
      </c>
    </row>
    <row r="2253" spans="31:32" x14ac:dyDescent="0.25">
      <c r="AE2253" s="37">
        <f t="shared" si="70"/>
        <v>0</v>
      </c>
      <c r="AF2253" s="37">
        <f t="shared" si="71"/>
        <v>0</v>
      </c>
    </row>
    <row r="2254" spans="31:32" x14ac:dyDescent="0.25">
      <c r="AE2254" s="37">
        <f t="shared" si="70"/>
        <v>0</v>
      </c>
      <c r="AF2254" s="37">
        <f t="shared" si="71"/>
        <v>0</v>
      </c>
    </row>
    <row r="2255" spans="31:32" x14ac:dyDescent="0.25">
      <c r="AE2255" s="37">
        <f t="shared" si="70"/>
        <v>0</v>
      </c>
      <c r="AF2255" s="37">
        <f t="shared" si="71"/>
        <v>0</v>
      </c>
    </row>
    <row r="2256" spans="31:32" x14ac:dyDescent="0.25">
      <c r="AE2256" s="37">
        <f t="shared" si="70"/>
        <v>0</v>
      </c>
      <c r="AF2256" s="37">
        <f t="shared" si="71"/>
        <v>0</v>
      </c>
    </row>
    <row r="2257" spans="31:32" x14ac:dyDescent="0.25">
      <c r="AE2257" s="37">
        <f t="shared" si="70"/>
        <v>0</v>
      </c>
      <c r="AF2257" s="37">
        <f t="shared" si="71"/>
        <v>0</v>
      </c>
    </row>
    <row r="2258" spans="31:32" x14ac:dyDescent="0.25">
      <c r="AE2258" s="37">
        <f t="shared" si="70"/>
        <v>0</v>
      </c>
      <c r="AF2258" s="37">
        <f t="shared" si="71"/>
        <v>0</v>
      </c>
    </row>
    <row r="2259" spans="31:32" x14ac:dyDescent="0.25">
      <c r="AE2259" s="37">
        <f t="shared" si="70"/>
        <v>0</v>
      </c>
      <c r="AF2259" s="37">
        <f t="shared" si="71"/>
        <v>0</v>
      </c>
    </row>
    <row r="2260" spans="31:32" x14ac:dyDescent="0.25">
      <c r="AE2260" s="37">
        <f t="shared" si="70"/>
        <v>0</v>
      </c>
      <c r="AF2260" s="37">
        <f t="shared" si="71"/>
        <v>0</v>
      </c>
    </row>
    <row r="2261" spans="31:32" x14ac:dyDescent="0.25">
      <c r="AE2261" s="37">
        <f t="shared" si="70"/>
        <v>0</v>
      </c>
      <c r="AF2261" s="37">
        <f t="shared" si="71"/>
        <v>0</v>
      </c>
    </row>
    <row r="2262" spans="31:32" x14ac:dyDescent="0.25">
      <c r="AE2262" s="37">
        <f t="shared" si="70"/>
        <v>0</v>
      </c>
      <c r="AF2262" s="37">
        <f t="shared" si="71"/>
        <v>0</v>
      </c>
    </row>
    <row r="2263" spans="31:32" x14ac:dyDescent="0.25">
      <c r="AE2263" s="37">
        <f t="shared" si="70"/>
        <v>0</v>
      </c>
      <c r="AF2263" s="37">
        <f t="shared" si="71"/>
        <v>0</v>
      </c>
    </row>
    <row r="2264" spans="31:32" x14ac:dyDescent="0.25">
      <c r="AE2264" s="37">
        <f t="shared" si="70"/>
        <v>0</v>
      </c>
      <c r="AF2264" s="37">
        <f t="shared" si="71"/>
        <v>0</v>
      </c>
    </row>
    <row r="2265" spans="31:32" x14ac:dyDescent="0.25">
      <c r="AE2265" s="37">
        <f t="shared" si="70"/>
        <v>0</v>
      </c>
      <c r="AF2265" s="37">
        <f t="shared" si="71"/>
        <v>0</v>
      </c>
    </row>
    <row r="2266" spans="31:32" x14ac:dyDescent="0.25">
      <c r="AE2266" s="37">
        <f t="shared" si="70"/>
        <v>0</v>
      </c>
      <c r="AF2266" s="37">
        <f t="shared" si="71"/>
        <v>0</v>
      </c>
    </row>
    <row r="2267" spans="31:32" x14ac:dyDescent="0.25">
      <c r="AE2267" s="37">
        <f t="shared" si="70"/>
        <v>0</v>
      </c>
      <c r="AF2267" s="37">
        <f t="shared" si="71"/>
        <v>0</v>
      </c>
    </row>
    <row r="2268" spans="31:32" x14ac:dyDescent="0.25">
      <c r="AE2268" s="37">
        <f t="shared" si="70"/>
        <v>0</v>
      </c>
      <c r="AF2268" s="37">
        <f t="shared" si="71"/>
        <v>0</v>
      </c>
    </row>
    <row r="2269" spans="31:32" x14ac:dyDescent="0.25">
      <c r="AE2269" s="37">
        <f t="shared" si="70"/>
        <v>0</v>
      </c>
      <c r="AF2269" s="37">
        <f t="shared" si="71"/>
        <v>0</v>
      </c>
    </row>
    <row r="2270" spans="31:32" x14ac:dyDescent="0.25">
      <c r="AE2270" s="37">
        <f t="shared" si="70"/>
        <v>0</v>
      </c>
      <c r="AF2270" s="37">
        <f t="shared" si="71"/>
        <v>0</v>
      </c>
    </row>
    <row r="2271" spans="31:32" x14ac:dyDescent="0.25">
      <c r="AE2271" s="37">
        <f t="shared" si="70"/>
        <v>0</v>
      </c>
      <c r="AF2271" s="37">
        <f t="shared" si="71"/>
        <v>0</v>
      </c>
    </row>
    <row r="2272" spans="31:32" x14ac:dyDescent="0.25">
      <c r="AE2272" s="37">
        <f t="shared" si="70"/>
        <v>0</v>
      </c>
      <c r="AF2272" s="37">
        <f t="shared" si="71"/>
        <v>0</v>
      </c>
    </row>
    <row r="2273" spans="31:32" x14ac:dyDescent="0.25">
      <c r="AE2273" s="37">
        <f t="shared" si="70"/>
        <v>0</v>
      </c>
      <c r="AF2273" s="37">
        <f t="shared" si="71"/>
        <v>0</v>
      </c>
    </row>
    <row r="2274" spans="31:32" x14ac:dyDescent="0.25">
      <c r="AE2274" s="37">
        <f t="shared" si="70"/>
        <v>0</v>
      </c>
      <c r="AF2274" s="37">
        <f t="shared" si="71"/>
        <v>0</v>
      </c>
    </row>
    <row r="2275" spans="31:32" x14ac:dyDescent="0.25">
      <c r="AE2275" s="37">
        <f t="shared" si="70"/>
        <v>0</v>
      </c>
      <c r="AF2275" s="37">
        <f t="shared" si="71"/>
        <v>0</v>
      </c>
    </row>
    <row r="2276" spans="31:32" x14ac:dyDescent="0.25">
      <c r="AE2276" s="37">
        <f t="shared" si="70"/>
        <v>0</v>
      </c>
      <c r="AF2276" s="37">
        <f t="shared" si="71"/>
        <v>0</v>
      </c>
    </row>
    <row r="2277" spans="31:32" x14ac:dyDescent="0.25">
      <c r="AE2277" s="37">
        <f t="shared" si="70"/>
        <v>0</v>
      </c>
      <c r="AF2277" s="37">
        <f t="shared" si="71"/>
        <v>0</v>
      </c>
    </row>
    <row r="2278" spans="31:32" x14ac:dyDescent="0.25">
      <c r="AE2278" s="37">
        <f t="shared" si="70"/>
        <v>0</v>
      </c>
      <c r="AF2278" s="37">
        <f t="shared" si="71"/>
        <v>0</v>
      </c>
    </row>
    <row r="2279" spans="31:32" x14ac:dyDescent="0.25">
      <c r="AE2279" s="37">
        <f t="shared" si="70"/>
        <v>0</v>
      </c>
      <c r="AF2279" s="37">
        <f t="shared" si="71"/>
        <v>0</v>
      </c>
    </row>
    <row r="2280" spans="31:32" x14ac:dyDescent="0.25">
      <c r="AE2280" s="37">
        <f t="shared" si="70"/>
        <v>0</v>
      </c>
      <c r="AF2280" s="37">
        <f t="shared" si="71"/>
        <v>0</v>
      </c>
    </row>
    <row r="2281" spans="31:32" x14ac:dyDescent="0.25">
      <c r="AE2281" s="37">
        <f t="shared" si="70"/>
        <v>0</v>
      </c>
      <c r="AF2281" s="37">
        <f t="shared" si="71"/>
        <v>0</v>
      </c>
    </row>
    <row r="2282" spans="31:32" x14ac:dyDescent="0.25">
      <c r="AE2282" s="37">
        <f t="shared" si="70"/>
        <v>0</v>
      </c>
      <c r="AF2282" s="37">
        <f t="shared" si="71"/>
        <v>0</v>
      </c>
    </row>
    <row r="2283" spans="31:32" x14ac:dyDescent="0.25">
      <c r="AE2283" s="37">
        <f t="shared" si="70"/>
        <v>0</v>
      </c>
      <c r="AF2283" s="37">
        <f t="shared" si="71"/>
        <v>0</v>
      </c>
    </row>
    <row r="2284" spans="31:32" x14ac:dyDescent="0.25">
      <c r="AE2284" s="37">
        <f t="shared" si="70"/>
        <v>0</v>
      </c>
      <c r="AF2284" s="37">
        <f t="shared" si="71"/>
        <v>0</v>
      </c>
    </row>
    <row r="2285" spans="31:32" x14ac:dyDescent="0.25">
      <c r="AE2285" s="37">
        <f t="shared" si="70"/>
        <v>0</v>
      </c>
      <c r="AF2285" s="37">
        <f t="shared" si="71"/>
        <v>0</v>
      </c>
    </row>
    <row r="2286" spans="31:32" x14ac:dyDescent="0.25">
      <c r="AE2286" s="37">
        <f t="shared" si="70"/>
        <v>0</v>
      </c>
      <c r="AF2286" s="37">
        <f t="shared" si="71"/>
        <v>0</v>
      </c>
    </row>
    <row r="2287" spans="31:32" x14ac:dyDescent="0.25">
      <c r="AE2287" s="37">
        <f t="shared" si="70"/>
        <v>0</v>
      </c>
      <c r="AF2287" s="37">
        <f t="shared" si="71"/>
        <v>0</v>
      </c>
    </row>
    <row r="2288" spans="31:32" x14ac:dyDescent="0.25">
      <c r="AE2288" s="37">
        <f t="shared" si="70"/>
        <v>0</v>
      </c>
      <c r="AF2288" s="37">
        <f t="shared" si="71"/>
        <v>0</v>
      </c>
    </row>
    <row r="2289" spans="31:32" x14ac:dyDescent="0.25">
      <c r="AE2289" s="37">
        <f t="shared" si="70"/>
        <v>0</v>
      </c>
      <c r="AF2289" s="37">
        <f t="shared" si="71"/>
        <v>0</v>
      </c>
    </row>
    <row r="2290" spans="31:32" x14ac:dyDescent="0.25">
      <c r="AE2290" s="37">
        <f t="shared" si="70"/>
        <v>0</v>
      </c>
      <c r="AF2290" s="37">
        <f t="shared" si="71"/>
        <v>0</v>
      </c>
    </row>
    <row r="2291" spans="31:32" x14ac:dyDescent="0.25">
      <c r="AE2291" s="37">
        <f t="shared" si="70"/>
        <v>0</v>
      </c>
      <c r="AF2291" s="37">
        <f t="shared" si="71"/>
        <v>0</v>
      </c>
    </row>
    <row r="2292" spans="31:32" x14ac:dyDescent="0.25">
      <c r="AE2292" s="37">
        <f t="shared" si="70"/>
        <v>0</v>
      </c>
      <c r="AF2292" s="37">
        <f t="shared" si="71"/>
        <v>0</v>
      </c>
    </row>
    <row r="2293" spans="31:32" x14ac:dyDescent="0.25">
      <c r="AE2293" s="37">
        <f t="shared" si="70"/>
        <v>0</v>
      </c>
      <c r="AF2293" s="37">
        <f t="shared" si="71"/>
        <v>0</v>
      </c>
    </row>
    <row r="2294" spans="31:32" x14ac:dyDescent="0.25">
      <c r="AE2294" s="37">
        <f t="shared" si="70"/>
        <v>0</v>
      </c>
      <c r="AF2294" s="37">
        <f t="shared" si="71"/>
        <v>0</v>
      </c>
    </row>
    <row r="2295" spans="31:32" x14ac:dyDescent="0.25">
      <c r="AE2295" s="37">
        <f t="shared" si="70"/>
        <v>0</v>
      </c>
      <c r="AF2295" s="37">
        <f t="shared" si="71"/>
        <v>0</v>
      </c>
    </row>
    <row r="2296" spans="31:32" x14ac:dyDescent="0.25">
      <c r="AE2296" s="37">
        <f t="shared" si="70"/>
        <v>0</v>
      </c>
      <c r="AF2296" s="37">
        <f t="shared" si="71"/>
        <v>0</v>
      </c>
    </row>
    <row r="2297" spans="31:32" x14ac:dyDescent="0.25">
      <c r="AE2297" s="37">
        <f t="shared" si="70"/>
        <v>0</v>
      </c>
      <c r="AF2297" s="37">
        <f t="shared" si="71"/>
        <v>0</v>
      </c>
    </row>
    <row r="2298" spans="31:32" x14ac:dyDescent="0.25">
      <c r="AE2298" s="37">
        <f t="shared" si="70"/>
        <v>0</v>
      </c>
      <c r="AF2298" s="37">
        <f t="shared" si="71"/>
        <v>0</v>
      </c>
    </row>
    <row r="2299" spans="31:32" x14ac:dyDescent="0.25">
      <c r="AE2299" s="37">
        <f t="shared" si="70"/>
        <v>0</v>
      </c>
      <c r="AF2299" s="37">
        <f t="shared" si="71"/>
        <v>0</v>
      </c>
    </row>
    <row r="2300" spans="31:32" x14ac:dyDescent="0.25">
      <c r="AE2300" s="37">
        <f t="shared" si="70"/>
        <v>0</v>
      </c>
      <c r="AF2300" s="37">
        <f t="shared" si="71"/>
        <v>0</v>
      </c>
    </row>
    <row r="2301" spans="31:32" x14ac:dyDescent="0.25">
      <c r="AE2301" s="37">
        <f t="shared" si="70"/>
        <v>0</v>
      </c>
      <c r="AF2301" s="37">
        <f t="shared" si="71"/>
        <v>0</v>
      </c>
    </row>
    <row r="2302" spans="31:32" x14ac:dyDescent="0.25">
      <c r="AE2302" s="37">
        <f t="shared" si="70"/>
        <v>0</v>
      </c>
      <c r="AF2302" s="37">
        <f t="shared" si="71"/>
        <v>0</v>
      </c>
    </row>
    <row r="2303" spans="31:32" x14ac:dyDescent="0.25">
      <c r="AE2303" s="37">
        <f t="shared" si="70"/>
        <v>0</v>
      </c>
      <c r="AF2303" s="37">
        <f t="shared" si="71"/>
        <v>0</v>
      </c>
    </row>
    <row r="2304" spans="31:32" x14ac:dyDescent="0.25">
      <c r="AE2304" s="37">
        <f t="shared" si="70"/>
        <v>0</v>
      </c>
      <c r="AF2304" s="37">
        <f t="shared" si="71"/>
        <v>0</v>
      </c>
    </row>
    <row r="2305" spans="31:32" x14ac:dyDescent="0.25">
      <c r="AE2305" s="37">
        <f t="shared" si="70"/>
        <v>0</v>
      </c>
      <c r="AF2305" s="37">
        <f t="shared" si="71"/>
        <v>0</v>
      </c>
    </row>
    <row r="2306" spans="31:32" x14ac:dyDescent="0.25">
      <c r="AE2306" s="37">
        <f t="shared" si="70"/>
        <v>0</v>
      </c>
      <c r="AF2306" s="37">
        <f t="shared" si="71"/>
        <v>0</v>
      </c>
    </row>
    <row r="2307" spans="31:32" x14ac:dyDescent="0.25">
      <c r="AE2307" s="37">
        <f t="shared" ref="AE2307:AE2370" si="72">COUNTIF(I2307:AC2307,"Y")</f>
        <v>0</v>
      </c>
      <c r="AF2307" s="37">
        <f t="shared" si="71"/>
        <v>0</v>
      </c>
    </row>
    <row r="2308" spans="31:32" x14ac:dyDescent="0.25">
      <c r="AE2308" s="37">
        <f t="shared" si="72"/>
        <v>0</v>
      </c>
      <c r="AF2308" s="37">
        <f t="shared" ref="AF2308:AF2371" si="73">IF(AE2308&gt;0,1,0)</f>
        <v>0</v>
      </c>
    </row>
    <row r="2309" spans="31:32" x14ac:dyDescent="0.25">
      <c r="AE2309" s="37">
        <f t="shared" si="72"/>
        <v>0</v>
      </c>
      <c r="AF2309" s="37">
        <f t="shared" si="73"/>
        <v>0</v>
      </c>
    </row>
    <row r="2310" spans="31:32" x14ac:dyDescent="0.25">
      <c r="AE2310" s="37">
        <f t="shared" si="72"/>
        <v>0</v>
      </c>
      <c r="AF2310" s="37">
        <f t="shared" si="73"/>
        <v>0</v>
      </c>
    </row>
    <row r="2311" spans="31:32" x14ac:dyDescent="0.25">
      <c r="AE2311" s="37">
        <f t="shared" si="72"/>
        <v>0</v>
      </c>
      <c r="AF2311" s="37">
        <f t="shared" si="73"/>
        <v>0</v>
      </c>
    </row>
    <row r="2312" spans="31:32" x14ac:dyDescent="0.25">
      <c r="AE2312" s="37">
        <f t="shared" si="72"/>
        <v>0</v>
      </c>
      <c r="AF2312" s="37">
        <f t="shared" si="73"/>
        <v>0</v>
      </c>
    </row>
    <row r="2313" spans="31:32" x14ac:dyDescent="0.25">
      <c r="AE2313" s="37">
        <f t="shared" si="72"/>
        <v>0</v>
      </c>
      <c r="AF2313" s="37">
        <f t="shared" si="73"/>
        <v>0</v>
      </c>
    </row>
    <row r="2314" spans="31:32" x14ac:dyDescent="0.25">
      <c r="AE2314" s="37">
        <f t="shared" si="72"/>
        <v>0</v>
      </c>
      <c r="AF2314" s="37">
        <f t="shared" si="73"/>
        <v>0</v>
      </c>
    </row>
    <row r="2315" spans="31:32" x14ac:dyDescent="0.25">
      <c r="AE2315" s="37">
        <f t="shared" si="72"/>
        <v>0</v>
      </c>
      <c r="AF2315" s="37">
        <f t="shared" si="73"/>
        <v>0</v>
      </c>
    </row>
    <row r="2316" spans="31:32" x14ac:dyDescent="0.25">
      <c r="AE2316" s="37">
        <f t="shared" si="72"/>
        <v>0</v>
      </c>
      <c r="AF2316" s="37">
        <f t="shared" si="73"/>
        <v>0</v>
      </c>
    </row>
    <row r="2317" spans="31:32" x14ac:dyDescent="0.25">
      <c r="AE2317" s="37">
        <f t="shared" si="72"/>
        <v>0</v>
      </c>
      <c r="AF2317" s="37">
        <f t="shared" si="73"/>
        <v>0</v>
      </c>
    </row>
    <row r="2318" spans="31:32" x14ac:dyDescent="0.25">
      <c r="AE2318" s="37">
        <f t="shared" si="72"/>
        <v>0</v>
      </c>
      <c r="AF2318" s="37">
        <f t="shared" si="73"/>
        <v>0</v>
      </c>
    </row>
    <row r="2319" spans="31:32" x14ac:dyDescent="0.25">
      <c r="AE2319" s="37">
        <f t="shared" si="72"/>
        <v>0</v>
      </c>
      <c r="AF2319" s="37">
        <f t="shared" si="73"/>
        <v>0</v>
      </c>
    </row>
    <row r="2320" spans="31:32" x14ac:dyDescent="0.25">
      <c r="AE2320" s="37">
        <f t="shared" si="72"/>
        <v>0</v>
      </c>
      <c r="AF2320" s="37">
        <f t="shared" si="73"/>
        <v>0</v>
      </c>
    </row>
    <row r="2321" spans="31:32" x14ac:dyDescent="0.25">
      <c r="AE2321" s="37">
        <f t="shared" si="72"/>
        <v>0</v>
      </c>
      <c r="AF2321" s="37">
        <f t="shared" si="73"/>
        <v>0</v>
      </c>
    </row>
    <row r="2322" spans="31:32" x14ac:dyDescent="0.25">
      <c r="AE2322" s="37">
        <f t="shared" si="72"/>
        <v>0</v>
      </c>
      <c r="AF2322" s="37">
        <f t="shared" si="73"/>
        <v>0</v>
      </c>
    </row>
    <row r="2323" spans="31:32" x14ac:dyDescent="0.25">
      <c r="AE2323" s="37">
        <f t="shared" si="72"/>
        <v>0</v>
      </c>
      <c r="AF2323" s="37">
        <f t="shared" si="73"/>
        <v>0</v>
      </c>
    </row>
    <row r="2324" spans="31:32" x14ac:dyDescent="0.25">
      <c r="AE2324" s="37">
        <f t="shared" si="72"/>
        <v>0</v>
      </c>
      <c r="AF2324" s="37">
        <f t="shared" si="73"/>
        <v>0</v>
      </c>
    </row>
    <row r="2325" spans="31:32" x14ac:dyDescent="0.25">
      <c r="AE2325" s="37">
        <f t="shared" si="72"/>
        <v>0</v>
      </c>
      <c r="AF2325" s="37">
        <f t="shared" si="73"/>
        <v>0</v>
      </c>
    </row>
    <row r="2326" spans="31:32" x14ac:dyDescent="0.25">
      <c r="AE2326" s="37">
        <f t="shared" si="72"/>
        <v>0</v>
      </c>
      <c r="AF2326" s="37">
        <f t="shared" si="73"/>
        <v>0</v>
      </c>
    </row>
    <row r="2327" spans="31:32" x14ac:dyDescent="0.25">
      <c r="AE2327" s="37">
        <f t="shared" si="72"/>
        <v>0</v>
      </c>
      <c r="AF2327" s="37">
        <f t="shared" si="73"/>
        <v>0</v>
      </c>
    </row>
    <row r="2328" spans="31:32" x14ac:dyDescent="0.25">
      <c r="AE2328" s="37">
        <f t="shared" si="72"/>
        <v>0</v>
      </c>
      <c r="AF2328" s="37">
        <f t="shared" si="73"/>
        <v>0</v>
      </c>
    </row>
    <row r="2329" spans="31:32" x14ac:dyDescent="0.25">
      <c r="AE2329" s="37">
        <f t="shared" si="72"/>
        <v>0</v>
      </c>
      <c r="AF2329" s="37">
        <f t="shared" si="73"/>
        <v>0</v>
      </c>
    </row>
    <row r="2330" spans="31:32" x14ac:dyDescent="0.25">
      <c r="AE2330" s="37">
        <f t="shared" si="72"/>
        <v>0</v>
      </c>
      <c r="AF2330" s="37">
        <f t="shared" si="73"/>
        <v>0</v>
      </c>
    </row>
    <row r="2331" spans="31:32" x14ac:dyDescent="0.25">
      <c r="AE2331" s="37">
        <f t="shared" si="72"/>
        <v>0</v>
      </c>
      <c r="AF2331" s="37">
        <f t="shared" si="73"/>
        <v>0</v>
      </c>
    </row>
    <row r="2332" spans="31:32" x14ac:dyDescent="0.25">
      <c r="AE2332" s="37">
        <f t="shared" si="72"/>
        <v>0</v>
      </c>
      <c r="AF2332" s="37">
        <f t="shared" si="73"/>
        <v>0</v>
      </c>
    </row>
    <row r="2333" spans="31:32" x14ac:dyDescent="0.25">
      <c r="AE2333" s="37">
        <f t="shared" si="72"/>
        <v>0</v>
      </c>
      <c r="AF2333" s="37">
        <f t="shared" si="73"/>
        <v>0</v>
      </c>
    </row>
    <row r="2334" spans="31:32" x14ac:dyDescent="0.25">
      <c r="AE2334" s="37">
        <f t="shared" si="72"/>
        <v>0</v>
      </c>
      <c r="AF2334" s="37">
        <f t="shared" si="73"/>
        <v>0</v>
      </c>
    </row>
    <row r="2335" spans="31:32" x14ac:dyDescent="0.25">
      <c r="AE2335" s="37">
        <f t="shared" si="72"/>
        <v>0</v>
      </c>
      <c r="AF2335" s="37">
        <f t="shared" si="73"/>
        <v>0</v>
      </c>
    </row>
    <row r="2336" spans="31:32" x14ac:dyDescent="0.25">
      <c r="AE2336" s="37">
        <f t="shared" si="72"/>
        <v>0</v>
      </c>
      <c r="AF2336" s="37">
        <f t="shared" si="73"/>
        <v>0</v>
      </c>
    </row>
    <row r="2337" spans="31:32" x14ac:dyDescent="0.25">
      <c r="AE2337" s="37">
        <f t="shared" si="72"/>
        <v>0</v>
      </c>
      <c r="AF2337" s="37">
        <f t="shared" si="73"/>
        <v>0</v>
      </c>
    </row>
    <row r="2338" spans="31:32" x14ac:dyDescent="0.25">
      <c r="AE2338" s="37">
        <f t="shared" si="72"/>
        <v>0</v>
      </c>
      <c r="AF2338" s="37">
        <f t="shared" si="73"/>
        <v>0</v>
      </c>
    </row>
    <row r="2339" spans="31:32" x14ac:dyDescent="0.25">
      <c r="AE2339" s="37">
        <f t="shared" si="72"/>
        <v>0</v>
      </c>
      <c r="AF2339" s="37">
        <f t="shared" si="73"/>
        <v>0</v>
      </c>
    </row>
    <row r="2340" spans="31:32" x14ac:dyDescent="0.25">
      <c r="AE2340" s="37">
        <f t="shared" si="72"/>
        <v>0</v>
      </c>
      <c r="AF2340" s="37">
        <f t="shared" si="73"/>
        <v>0</v>
      </c>
    </row>
    <row r="2341" spans="31:32" x14ac:dyDescent="0.25">
      <c r="AE2341" s="37">
        <f t="shared" si="72"/>
        <v>0</v>
      </c>
      <c r="AF2341" s="37">
        <f t="shared" si="73"/>
        <v>0</v>
      </c>
    </row>
    <row r="2342" spans="31:32" x14ac:dyDescent="0.25">
      <c r="AE2342" s="37">
        <f t="shared" si="72"/>
        <v>0</v>
      </c>
      <c r="AF2342" s="37">
        <f t="shared" si="73"/>
        <v>0</v>
      </c>
    </row>
    <row r="2343" spans="31:32" x14ac:dyDescent="0.25">
      <c r="AE2343" s="37">
        <f t="shared" si="72"/>
        <v>0</v>
      </c>
      <c r="AF2343" s="37">
        <f t="shared" si="73"/>
        <v>0</v>
      </c>
    </row>
    <row r="2344" spans="31:32" x14ac:dyDescent="0.25">
      <c r="AE2344" s="37">
        <f t="shared" si="72"/>
        <v>0</v>
      </c>
      <c r="AF2344" s="37">
        <f t="shared" si="73"/>
        <v>0</v>
      </c>
    </row>
    <row r="2345" spans="31:32" x14ac:dyDescent="0.25">
      <c r="AE2345" s="37">
        <f t="shared" si="72"/>
        <v>0</v>
      </c>
      <c r="AF2345" s="37">
        <f t="shared" si="73"/>
        <v>0</v>
      </c>
    </row>
    <row r="2346" spans="31:32" x14ac:dyDescent="0.25">
      <c r="AE2346" s="37">
        <f t="shared" si="72"/>
        <v>0</v>
      </c>
      <c r="AF2346" s="37">
        <f t="shared" si="73"/>
        <v>0</v>
      </c>
    </row>
    <row r="2347" spans="31:32" x14ac:dyDescent="0.25">
      <c r="AE2347" s="37">
        <f t="shared" si="72"/>
        <v>0</v>
      </c>
      <c r="AF2347" s="37">
        <f t="shared" si="73"/>
        <v>0</v>
      </c>
    </row>
    <row r="2348" spans="31:32" x14ac:dyDescent="0.25">
      <c r="AE2348" s="37">
        <f t="shared" si="72"/>
        <v>0</v>
      </c>
      <c r="AF2348" s="37">
        <f t="shared" si="73"/>
        <v>0</v>
      </c>
    </row>
    <row r="2349" spans="31:32" x14ac:dyDescent="0.25">
      <c r="AE2349" s="37">
        <f t="shared" si="72"/>
        <v>0</v>
      </c>
      <c r="AF2349" s="37">
        <f t="shared" si="73"/>
        <v>0</v>
      </c>
    </row>
    <row r="2350" spans="31:32" x14ac:dyDescent="0.25">
      <c r="AE2350" s="37">
        <f t="shared" si="72"/>
        <v>0</v>
      </c>
      <c r="AF2350" s="37">
        <f t="shared" si="73"/>
        <v>0</v>
      </c>
    </row>
    <row r="2351" spans="31:32" x14ac:dyDescent="0.25">
      <c r="AE2351" s="37">
        <f t="shared" si="72"/>
        <v>0</v>
      </c>
      <c r="AF2351" s="37">
        <f t="shared" si="73"/>
        <v>0</v>
      </c>
    </row>
    <row r="2352" spans="31:32" x14ac:dyDescent="0.25">
      <c r="AE2352" s="37">
        <f t="shared" si="72"/>
        <v>0</v>
      </c>
      <c r="AF2352" s="37">
        <f t="shared" si="73"/>
        <v>0</v>
      </c>
    </row>
    <row r="2353" spans="31:32" x14ac:dyDescent="0.25">
      <c r="AE2353" s="37">
        <f t="shared" si="72"/>
        <v>0</v>
      </c>
      <c r="AF2353" s="37">
        <f t="shared" si="73"/>
        <v>0</v>
      </c>
    </row>
    <row r="2354" spans="31:32" x14ac:dyDescent="0.25">
      <c r="AE2354" s="37">
        <f t="shared" si="72"/>
        <v>0</v>
      </c>
      <c r="AF2354" s="37">
        <f t="shared" si="73"/>
        <v>0</v>
      </c>
    </row>
    <row r="2355" spans="31:32" x14ac:dyDescent="0.25">
      <c r="AE2355" s="37">
        <f t="shared" si="72"/>
        <v>0</v>
      </c>
      <c r="AF2355" s="37">
        <f t="shared" si="73"/>
        <v>0</v>
      </c>
    </row>
    <row r="2356" spans="31:32" x14ac:dyDescent="0.25">
      <c r="AE2356" s="37">
        <f t="shared" si="72"/>
        <v>0</v>
      </c>
      <c r="AF2356" s="37">
        <f t="shared" si="73"/>
        <v>0</v>
      </c>
    </row>
    <row r="2357" spans="31:32" x14ac:dyDescent="0.25">
      <c r="AE2357" s="37">
        <f t="shared" si="72"/>
        <v>0</v>
      </c>
      <c r="AF2357" s="37">
        <f t="shared" si="73"/>
        <v>0</v>
      </c>
    </row>
    <row r="2358" spans="31:32" x14ac:dyDescent="0.25">
      <c r="AE2358" s="37">
        <f t="shared" si="72"/>
        <v>0</v>
      </c>
      <c r="AF2358" s="37">
        <f t="shared" si="73"/>
        <v>0</v>
      </c>
    </row>
    <row r="2359" spans="31:32" x14ac:dyDescent="0.25">
      <c r="AE2359" s="37">
        <f t="shared" si="72"/>
        <v>0</v>
      </c>
      <c r="AF2359" s="37">
        <f t="shared" si="73"/>
        <v>0</v>
      </c>
    </row>
    <row r="2360" spans="31:32" x14ac:dyDescent="0.25">
      <c r="AE2360" s="37">
        <f t="shared" si="72"/>
        <v>0</v>
      </c>
      <c r="AF2360" s="37">
        <f t="shared" si="73"/>
        <v>0</v>
      </c>
    </row>
    <row r="2361" spans="31:32" x14ac:dyDescent="0.25">
      <c r="AE2361" s="37">
        <f t="shared" si="72"/>
        <v>0</v>
      </c>
      <c r="AF2361" s="37">
        <f t="shared" si="73"/>
        <v>0</v>
      </c>
    </row>
    <row r="2362" spans="31:32" x14ac:dyDescent="0.25">
      <c r="AE2362" s="37">
        <f t="shared" si="72"/>
        <v>0</v>
      </c>
      <c r="AF2362" s="37">
        <f t="shared" si="73"/>
        <v>0</v>
      </c>
    </row>
    <row r="2363" spans="31:32" x14ac:dyDescent="0.25">
      <c r="AE2363" s="37">
        <f t="shared" si="72"/>
        <v>0</v>
      </c>
      <c r="AF2363" s="37">
        <f t="shared" si="73"/>
        <v>0</v>
      </c>
    </row>
    <row r="2364" spans="31:32" x14ac:dyDescent="0.25">
      <c r="AE2364" s="37">
        <f t="shared" si="72"/>
        <v>0</v>
      </c>
      <c r="AF2364" s="37">
        <f t="shared" si="73"/>
        <v>0</v>
      </c>
    </row>
    <row r="2365" spans="31:32" x14ac:dyDescent="0.25">
      <c r="AE2365" s="37">
        <f t="shared" si="72"/>
        <v>0</v>
      </c>
      <c r="AF2365" s="37">
        <f t="shared" si="73"/>
        <v>0</v>
      </c>
    </row>
    <row r="2366" spans="31:32" x14ac:dyDescent="0.25">
      <c r="AE2366" s="37">
        <f t="shared" si="72"/>
        <v>0</v>
      </c>
      <c r="AF2366" s="37">
        <f t="shared" si="73"/>
        <v>0</v>
      </c>
    </row>
    <row r="2367" spans="31:32" x14ac:dyDescent="0.25">
      <c r="AE2367" s="37">
        <f t="shared" si="72"/>
        <v>0</v>
      </c>
      <c r="AF2367" s="37">
        <f t="shared" si="73"/>
        <v>0</v>
      </c>
    </row>
    <row r="2368" spans="31:32" x14ac:dyDescent="0.25">
      <c r="AE2368" s="37">
        <f t="shared" si="72"/>
        <v>0</v>
      </c>
      <c r="AF2368" s="37">
        <f t="shared" si="73"/>
        <v>0</v>
      </c>
    </row>
    <row r="2369" spans="31:32" x14ac:dyDescent="0.25">
      <c r="AE2369" s="37">
        <f t="shared" si="72"/>
        <v>0</v>
      </c>
      <c r="AF2369" s="37">
        <f t="shared" si="73"/>
        <v>0</v>
      </c>
    </row>
    <row r="2370" spans="31:32" x14ac:dyDescent="0.25">
      <c r="AE2370" s="37">
        <f t="shared" si="72"/>
        <v>0</v>
      </c>
      <c r="AF2370" s="37">
        <f t="shared" si="73"/>
        <v>0</v>
      </c>
    </row>
    <row r="2371" spans="31:32" x14ac:dyDescent="0.25">
      <c r="AE2371" s="37">
        <f t="shared" ref="AE2371:AE2434" si="74">COUNTIF(I2371:AC2371,"Y")</f>
        <v>0</v>
      </c>
      <c r="AF2371" s="37">
        <f t="shared" si="73"/>
        <v>0</v>
      </c>
    </row>
    <row r="2372" spans="31:32" x14ac:dyDescent="0.25">
      <c r="AE2372" s="37">
        <f t="shared" si="74"/>
        <v>0</v>
      </c>
      <c r="AF2372" s="37">
        <f t="shared" ref="AF2372:AF2435" si="75">IF(AE2372&gt;0,1,0)</f>
        <v>0</v>
      </c>
    </row>
    <row r="2373" spans="31:32" x14ac:dyDescent="0.25">
      <c r="AE2373" s="37">
        <f t="shared" si="74"/>
        <v>0</v>
      </c>
      <c r="AF2373" s="37">
        <f t="shared" si="75"/>
        <v>0</v>
      </c>
    </row>
    <row r="2374" spans="31:32" x14ac:dyDescent="0.25">
      <c r="AE2374" s="37">
        <f t="shared" si="74"/>
        <v>0</v>
      </c>
      <c r="AF2374" s="37">
        <f t="shared" si="75"/>
        <v>0</v>
      </c>
    </row>
    <row r="2375" spans="31:32" x14ac:dyDescent="0.25">
      <c r="AE2375" s="37">
        <f t="shared" si="74"/>
        <v>0</v>
      </c>
      <c r="AF2375" s="37">
        <f t="shared" si="75"/>
        <v>0</v>
      </c>
    </row>
    <row r="2376" spans="31:32" x14ac:dyDescent="0.25">
      <c r="AE2376" s="37">
        <f t="shared" si="74"/>
        <v>0</v>
      </c>
      <c r="AF2376" s="37">
        <f t="shared" si="75"/>
        <v>0</v>
      </c>
    </row>
    <row r="2377" spans="31:32" x14ac:dyDescent="0.25">
      <c r="AE2377" s="37">
        <f t="shared" si="74"/>
        <v>0</v>
      </c>
      <c r="AF2377" s="37">
        <f t="shared" si="75"/>
        <v>0</v>
      </c>
    </row>
    <row r="2378" spans="31:32" x14ac:dyDescent="0.25">
      <c r="AE2378" s="37">
        <f t="shared" si="74"/>
        <v>0</v>
      </c>
      <c r="AF2378" s="37">
        <f t="shared" si="75"/>
        <v>0</v>
      </c>
    </row>
    <row r="2379" spans="31:32" x14ac:dyDescent="0.25">
      <c r="AE2379" s="37">
        <f t="shared" si="74"/>
        <v>0</v>
      </c>
      <c r="AF2379" s="37">
        <f t="shared" si="75"/>
        <v>0</v>
      </c>
    </row>
    <row r="2380" spans="31:32" x14ac:dyDescent="0.25">
      <c r="AE2380" s="37">
        <f t="shared" si="74"/>
        <v>0</v>
      </c>
      <c r="AF2380" s="37">
        <f t="shared" si="75"/>
        <v>0</v>
      </c>
    </row>
    <row r="2381" spans="31:32" x14ac:dyDescent="0.25">
      <c r="AE2381" s="37">
        <f t="shared" si="74"/>
        <v>0</v>
      </c>
      <c r="AF2381" s="37">
        <f t="shared" si="75"/>
        <v>0</v>
      </c>
    </row>
    <row r="2382" spans="31:32" x14ac:dyDescent="0.25">
      <c r="AE2382" s="37">
        <f t="shared" si="74"/>
        <v>0</v>
      </c>
      <c r="AF2382" s="37">
        <f t="shared" si="75"/>
        <v>0</v>
      </c>
    </row>
    <row r="2383" spans="31:32" x14ac:dyDescent="0.25">
      <c r="AE2383" s="37">
        <f t="shared" si="74"/>
        <v>0</v>
      </c>
      <c r="AF2383" s="37">
        <f t="shared" si="75"/>
        <v>0</v>
      </c>
    </row>
    <row r="2384" spans="31:32" x14ac:dyDescent="0.25">
      <c r="AE2384" s="37">
        <f t="shared" si="74"/>
        <v>0</v>
      </c>
      <c r="AF2384" s="37">
        <f t="shared" si="75"/>
        <v>0</v>
      </c>
    </row>
    <row r="2385" spans="31:32" x14ac:dyDescent="0.25">
      <c r="AE2385" s="37">
        <f t="shared" si="74"/>
        <v>0</v>
      </c>
      <c r="AF2385" s="37">
        <f t="shared" si="75"/>
        <v>0</v>
      </c>
    </row>
    <row r="2386" spans="31:32" x14ac:dyDescent="0.25">
      <c r="AE2386" s="37">
        <f t="shared" si="74"/>
        <v>0</v>
      </c>
      <c r="AF2386" s="37">
        <f t="shared" si="75"/>
        <v>0</v>
      </c>
    </row>
    <row r="2387" spans="31:32" x14ac:dyDescent="0.25">
      <c r="AE2387" s="37">
        <f t="shared" si="74"/>
        <v>0</v>
      </c>
      <c r="AF2387" s="37">
        <f t="shared" si="75"/>
        <v>0</v>
      </c>
    </row>
    <row r="2388" spans="31:32" x14ac:dyDescent="0.25">
      <c r="AE2388" s="37">
        <f t="shared" si="74"/>
        <v>0</v>
      </c>
      <c r="AF2388" s="37">
        <f t="shared" si="75"/>
        <v>0</v>
      </c>
    </row>
    <row r="2389" spans="31:32" x14ac:dyDescent="0.25">
      <c r="AE2389" s="37">
        <f t="shared" si="74"/>
        <v>0</v>
      </c>
      <c r="AF2389" s="37">
        <f t="shared" si="75"/>
        <v>0</v>
      </c>
    </row>
    <row r="2390" spans="31:32" x14ac:dyDescent="0.25">
      <c r="AE2390" s="37">
        <f t="shared" si="74"/>
        <v>0</v>
      </c>
      <c r="AF2390" s="37">
        <f t="shared" si="75"/>
        <v>0</v>
      </c>
    </row>
    <row r="2391" spans="31:32" x14ac:dyDescent="0.25">
      <c r="AE2391" s="37">
        <f t="shared" si="74"/>
        <v>0</v>
      </c>
      <c r="AF2391" s="37">
        <f t="shared" si="75"/>
        <v>0</v>
      </c>
    </row>
    <row r="2392" spans="31:32" x14ac:dyDescent="0.25">
      <c r="AE2392" s="37">
        <f t="shared" si="74"/>
        <v>0</v>
      </c>
      <c r="AF2392" s="37">
        <f t="shared" si="75"/>
        <v>0</v>
      </c>
    </row>
    <row r="2393" spans="31:32" x14ac:dyDescent="0.25">
      <c r="AE2393" s="37">
        <f t="shared" si="74"/>
        <v>0</v>
      </c>
      <c r="AF2393" s="37">
        <f t="shared" si="75"/>
        <v>0</v>
      </c>
    </row>
    <row r="2394" spans="31:32" x14ac:dyDescent="0.25">
      <c r="AE2394" s="37">
        <f t="shared" si="74"/>
        <v>0</v>
      </c>
      <c r="AF2394" s="37">
        <f t="shared" si="75"/>
        <v>0</v>
      </c>
    </row>
    <row r="2395" spans="31:32" x14ac:dyDescent="0.25">
      <c r="AE2395" s="37">
        <f t="shared" si="74"/>
        <v>0</v>
      </c>
      <c r="AF2395" s="37">
        <f t="shared" si="75"/>
        <v>0</v>
      </c>
    </row>
    <row r="2396" spans="31:32" x14ac:dyDescent="0.25">
      <c r="AE2396" s="37">
        <f t="shared" si="74"/>
        <v>0</v>
      </c>
      <c r="AF2396" s="37">
        <f t="shared" si="75"/>
        <v>0</v>
      </c>
    </row>
    <row r="2397" spans="31:32" x14ac:dyDescent="0.25">
      <c r="AE2397" s="37">
        <f t="shared" si="74"/>
        <v>0</v>
      </c>
      <c r="AF2397" s="37">
        <f t="shared" si="75"/>
        <v>0</v>
      </c>
    </row>
    <row r="2398" spans="31:32" x14ac:dyDescent="0.25">
      <c r="AE2398" s="37">
        <f t="shared" si="74"/>
        <v>0</v>
      </c>
      <c r="AF2398" s="37">
        <f t="shared" si="75"/>
        <v>0</v>
      </c>
    </row>
    <row r="2399" spans="31:32" x14ac:dyDescent="0.25">
      <c r="AE2399" s="37">
        <f t="shared" si="74"/>
        <v>0</v>
      </c>
      <c r="AF2399" s="37">
        <f t="shared" si="75"/>
        <v>0</v>
      </c>
    </row>
    <row r="2400" spans="31:32" x14ac:dyDescent="0.25">
      <c r="AE2400" s="37">
        <f t="shared" si="74"/>
        <v>0</v>
      </c>
      <c r="AF2400" s="37">
        <f t="shared" si="75"/>
        <v>0</v>
      </c>
    </row>
    <row r="2401" spans="31:32" x14ac:dyDescent="0.25">
      <c r="AE2401" s="37">
        <f t="shared" si="74"/>
        <v>0</v>
      </c>
      <c r="AF2401" s="37">
        <f t="shared" si="75"/>
        <v>0</v>
      </c>
    </row>
    <row r="2402" spans="31:32" x14ac:dyDescent="0.25">
      <c r="AE2402" s="37">
        <f t="shared" si="74"/>
        <v>0</v>
      </c>
      <c r="AF2402" s="37">
        <f t="shared" si="75"/>
        <v>0</v>
      </c>
    </row>
    <row r="2403" spans="31:32" x14ac:dyDescent="0.25">
      <c r="AE2403" s="37">
        <f t="shared" si="74"/>
        <v>0</v>
      </c>
      <c r="AF2403" s="37">
        <f t="shared" si="75"/>
        <v>0</v>
      </c>
    </row>
    <row r="2404" spans="31:32" x14ac:dyDescent="0.25">
      <c r="AE2404" s="37">
        <f t="shared" si="74"/>
        <v>0</v>
      </c>
      <c r="AF2404" s="37">
        <f t="shared" si="75"/>
        <v>0</v>
      </c>
    </row>
    <row r="2405" spans="31:32" x14ac:dyDescent="0.25">
      <c r="AE2405" s="37">
        <f t="shared" si="74"/>
        <v>0</v>
      </c>
      <c r="AF2405" s="37">
        <f t="shared" si="75"/>
        <v>0</v>
      </c>
    </row>
    <row r="2406" spans="31:32" x14ac:dyDescent="0.25">
      <c r="AE2406" s="37">
        <f t="shared" si="74"/>
        <v>0</v>
      </c>
      <c r="AF2406" s="37">
        <f t="shared" si="75"/>
        <v>0</v>
      </c>
    </row>
    <row r="2407" spans="31:32" x14ac:dyDescent="0.25">
      <c r="AE2407" s="37">
        <f t="shared" si="74"/>
        <v>0</v>
      </c>
      <c r="AF2407" s="37">
        <f t="shared" si="75"/>
        <v>0</v>
      </c>
    </row>
    <row r="2408" spans="31:32" x14ac:dyDescent="0.25">
      <c r="AE2408" s="37">
        <f t="shared" si="74"/>
        <v>0</v>
      </c>
      <c r="AF2408" s="37">
        <f t="shared" si="75"/>
        <v>0</v>
      </c>
    </row>
    <row r="2409" spans="31:32" x14ac:dyDescent="0.25">
      <c r="AE2409" s="37">
        <f t="shared" si="74"/>
        <v>0</v>
      </c>
      <c r="AF2409" s="37">
        <f t="shared" si="75"/>
        <v>0</v>
      </c>
    </row>
    <row r="2410" spans="31:32" x14ac:dyDescent="0.25">
      <c r="AE2410" s="37">
        <f t="shared" si="74"/>
        <v>0</v>
      </c>
      <c r="AF2410" s="37">
        <f t="shared" si="75"/>
        <v>0</v>
      </c>
    </row>
    <row r="2411" spans="31:32" x14ac:dyDescent="0.25">
      <c r="AE2411" s="37">
        <f t="shared" si="74"/>
        <v>0</v>
      </c>
      <c r="AF2411" s="37">
        <f t="shared" si="75"/>
        <v>0</v>
      </c>
    </row>
    <row r="2412" spans="31:32" x14ac:dyDescent="0.25">
      <c r="AE2412" s="37">
        <f t="shared" si="74"/>
        <v>0</v>
      </c>
      <c r="AF2412" s="37">
        <f t="shared" si="75"/>
        <v>0</v>
      </c>
    </row>
    <row r="2413" spans="31:32" x14ac:dyDescent="0.25">
      <c r="AE2413" s="37">
        <f t="shared" si="74"/>
        <v>0</v>
      </c>
      <c r="AF2413" s="37">
        <f t="shared" si="75"/>
        <v>0</v>
      </c>
    </row>
    <row r="2414" spans="31:32" x14ac:dyDescent="0.25">
      <c r="AE2414" s="37">
        <f t="shared" si="74"/>
        <v>0</v>
      </c>
      <c r="AF2414" s="37">
        <f t="shared" si="75"/>
        <v>0</v>
      </c>
    </row>
    <row r="2415" spans="31:32" x14ac:dyDescent="0.25">
      <c r="AE2415" s="37">
        <f t="shared" si="74"/>
        <v>0</v>
      </c>
      <c r="AF2415" s="37">
        <f t="shared" si="75"/>
        <v>0</v>
      </c>
    </row>
    <row r="2416" spans="31:32" x14ac:dyDescent="0.25">
      <c r="AE2416" s="37">
        <f t="shared" si="74"/>
        <v>0</v>
      </c>
      <c r="AF2416" s="37">
        <f t="shared" si="75"/>
        <v>0</v>
      </c>
    </row>
    <row r="2417" spans="31:32" x14ac:dyDescent="0.25">
      <c r="AE2417" s="37">
        <f t="shared" si="74"/>
        <v>0</v>
      </c>
      <c r="AF2417" s="37">
        <f t="shared" si="75"/>
        <v>0</v>
      </c>
    </row>
    <row r="2418" spans="31:32" x14ac:dyDescent="0.25">
      <c r="AE2418" s="37">
        <f t="shared" si="74"/>
        <v>0</v>
      </c>
      <c r="AF2418" s="37">
        <f t="shared" si="75"/>
        <v>0</v>
      </c>
    </row>
    <row r="2419" spans="31:32" x14ac:dyDescent="0.25">
      <c r="AE2419" s="37">
        <f t="shared" si="74"/>
        <v>0</v>
      </c>
      <c r="AF2419" s="37">
        <f t="shared" si="75"/>
        <v>0</v>
      </c>
    </row>
    <row r="2420" spans="31:32" x14ac:dyDescent="0.25">
      <c r="AE2420" s="37">
        <f t="shared" si="74"/>
        <v>0</v>
      </c>
      <c r="AF2420" s="37">
        <f t="shared" si="75"/>
        <v>0</v>
      </c>
    </row>
    <row r="2421" spans="31:32" x14ac:dyDescent="0.25">
      <c r="AE2421" s="37">
        <f t="shared" si="74"/>
        <v>0</v>
      </c>
      <c r="AF2421" s="37">
        <f t="shared" si="75"/>
        <v>0</v>
      </c>
    </row>
    <row r="2422" spans="31:32" x14ac:dyDescent="0.25">
      <c r="AE2422" s="37">
        <f t="shared" si="74"/>
        <v>0</v>
      </c>
      <c r="AF2422" s="37">
        <f t="shared" si="75"/>
        <v>0</v>
      </c>
    </row>
    <row r="2423" spans="31:32" x14ac:dyDescent="0.25">
      <c r="AE2423" s="37">
        <f t="shared" si="74"/>
        <v>0</v>
      </c>
      <c r="AF2423" s="37">
        <f t="shared" si="75"/>
        <v>0</v>
      </c>
    </row>
    <row r="2424" spans="31:32" x14ac:dyDescent="0.25">
      <c r="AE2424" s="37">
        <f t="shared" si="74"/>
        <v>0</v>
      </c>
      <c r="AF2424" s="37">
        <f t="shared" si="75"/>
        <v>0</v>
      </c>
    </row>
    <row r="2425" spans="31:32" x14ac:dyDescent="0.25">
      <c r="AE2425" s="37">
        <f t="shared" si="74"/>
        <v>0</v>
      </c>
      <c r="AF2425" s="37">
        <f t="shared" si="75"/>
        <v>0</v>
      </c>
    </row>
    <row r="2426" spans="31:32" x14ac:dyDescent="0.25">
      <c r="AE2426" s="37">
        <f t="shared" si="74"/>
        <v>0</v>
      </c>
      <c r="AF2426" s="37">
        <f t="shared" si="75"/>
        <v>0</v>
      </c>
    </row>
    <row r="2427" spans="31:32" x14ac:dyDescent="0.25">
      <c r="AE2427" s="37">
        <f t="shared" si="74"/>
        <v>0</v>
      </c>
      <c r="AF2427" s="37">
        <f t="shared" si="75"/>
        <v>0</v>
      </c>
    </row>
    <row r="2428" spans="31:32" x14ac:dyDescent="0.25">
      <c r="AE2428" s="37">
        <f t="shared" si="74"/>
        <v>0</v>
      </c>
      <c r="AF2428" s="37">
        <f t="shared" si="75"/>
        <v>0</v>
      </c>
    </row>
    <row r="2429" spans="31:32" x14ac:dyDescent="0.25">
      <c r="AE2429" s="37">
        <f t="shared" si="74"/>
        <v>0</v>
      </c>
      <c r="AF2429" s="37">
        <f t="shared" si="75"/>
        <v>0</v>
      </c>
    </row>
    <row r="2430" spans="31:32" x14ac:dyDescent="0.25">
      <c r="AE2430" s="37">
        <f t="shared" si="74"/>
        <v>0</v>
      </c>
      <c r="AF2430" s="37">
        <f t="shared" si="75"/>
        <v>0</v>
      </c>
    </row>
    <row r="2431" spans="31:32" x14ac:dyDescent="0.25">
      <c r="AE2431" s="37">
        <f t="shared" si="74"/>
        <v>0</v>
      </c>
      <c r="AF2431" s="37">
        <f t="shared" si="75"/>
        <v>0</v>
      </c>
    </row>
    <row r="2432" spans="31:32" x14ac:dyDescent="0.25">
      <c r="AE2432" s="37">
        <f t="shared" si="74"/>
        <v>0</v>
      </c>
      <c r="AF2432" s="37">
        <f t="shared" si="75"/>
        <v>0</v>
      </c>
    </row>
    <row r="2433" spans="31:32" x14ac:dyDescent="0.25">
      <c r="AE2433" s="37">
        <f t="shared" si="74"/>
        <v>0</v>
      </c>
      <c r="AF2433" s="37">
        <f t="shared" si="75"/>
        <v>0</v>
      </c>
    </row>
    <row r="2434" spans="31:32" x14ac:dyDescent="0.25">
      <c r="AE2434" s="37">
        <f t="shared" si="74"/>
        <v>0</v>
      </c>
      <c r="AF2434" s="37">
        <f t="shared" si="75"/>
        <v>0</v>
      </c>
    </row>
    <row r="2435" spans="31:32" x14ac:dyDescent="0.25">
      <c r="AE2435" s="37">
        <f t="shared" ref="AE2435:AE2498" si="76">COUNTIF(I2435:AC2435,"Y")</f>
        <v>0</v>
      </c>
      <c r="AF2435" s="37">
        <f t="shared" si="75"/>
        <v>0</v>
      </c>
    </row>
    <row r="2436" spans="31:32" x14ac:dyDescent="0.25">
      <c r="AE2436" s="37">
        <f t="shared" si="76"/>
        <v>0</v>
      </c>
      <c r="AF2436" s="37">
        <f t="shared" ref="AF2436:AF2499" si="77">IF(AE2436&gt;0,1,0)</f>
        <v>0</v>
      </c>
    </row>
    <row r="2437" spans="31:32" x14ac:dyDescent="0.25">
      <c r="AE2437" s="37">
        <f t="shared" si="76"/>
        <v>0</v>
      </c>
      <c r="AF2437" s="37">
        <f t="shared" si="77"/>
        <v>0</v>
      </c>
    </row>
    <row r="2438" spans="31:32" x14ac:dyDescent="0.25">
      <c r="AE2438" s="37">
        <f t="shared" si="76"/>
        <v>0</v>
      </c>
      <c r="AF2438" s="37">
        <f t="shared" si="77"/>
        <v>0</v>
      </c>
    </row>
    <row r="2439" spans="31:32" x14ac:dyDescent="0.25">
      <c r="AE2439" s="37">
        <f t="shared" si="76"/>
        <v>0</v>
      </c>
      <c r="AF2439" s="37">
        <f t="shared" si="77"/>
        <v>0</v>
      </c>
    </row>
    <row r="2440" spans="31:32" x14ac:dyDescent="0.25">
      <c r="AE2440" s="37">
        <f t="shared" si="76"/>
        <v>0</v>
      </c>
      <c r="AF2440" s="37">
        <f t="shared" si="77"/>
        <v>0</v>
      </c>
    </row>
    <row r="2441" spans="31:32" x14ac:dyDescent="0.25">
      <c r="AE2441" s="37">
        <f t="shared" si="76"/>
        <v>0</v>
      </c>
      <c r="AF2441" s="37">
        <f t="shared" si="77"/>
        <v>0</v>
      </c>
    </row>
    <row r="2442" spans="31:32" x14ac:dyDescent="0.25">
      <c r="AE2442" s="37">
        <f t="shared" si="76"/>
        <v>0</v>
      </c>
      <c r="AF2442" s="37">
        <f t="shared" si="77"/>
        <v>0</v>
      </c>
    </row>
    <row r="2443" spans="31:32" x14ac:dyDescent="0.25">
      <c r="AE2443" s="37">
        <f t="shared" si="76"/>
        <v>0</v>
      </c>
      <c r="AF2443" s="37">
        <f t="shared" si="77"/>
        <v>0</v>
      </c>
    </row>
    <row r="2444" spans="31:32" x14ac:dyDescent="0.25">
      <c r="AE2444" s="37">
        <f t="shared" si="76"/>
        <v>0</v>
      </c>
      <c r="AF2444" s="37">
        <f t="shared" si="77"/>
        <v>0</v>
      </c>
    </row>
    <row r="2445" spans="31:32" x14ac:dyDescent="0.25">
      <c r="AE2445" s="37">
        <f t="shared" si="76"/>
        <v>0</v>
      </c>
      <c r="AF2445" s="37">
        <f t="shared" si="77"/>
        <v>0</v>
      </c>
    </row>
    <row r="2446" spans="31:32" x14ac:dyDescent="0.25">
      <c r="AE2446" s="37">
        <f t="shared" si="76"/>
        <v>0</v>
      </c>
      <c r="AF2446" s="37">
        <f t="shared" si="77"/>
        <v>0</v>
      </c>
    </row>
    <row r="2447" spans="31:32" x14ac:dyDescent="0.25">
      <c r="AE2447" s="37">
        <f t="shared" si="76"/>
        <v>0</v>
      </c>
      <c r="AF2447" s="37">
        <f t="shared" si="77"/>
        <v>0</v>
      </c>
    </row>
    <row r="2448" spans="31:32" x14ac:dyDescent="0.25">
      <c r="AE2448" s="37">
        <f t="shared" si="76"/>
        <v>0</v>
      </c>
      <c r="AF2448" s="37">
        <f t="shared" si="77"/>
        <v>0</v>
      </c>
    </row>
    <row r="2449" spans="31:32" x14ac:dyDescent="0.25">
      <c r="AE2449" s="37">
        <f t="shared" si="76"/>
        <v>0</v>
      </c>
      <c r="AF2449" s="37">
        <f t="shared" si="77"/>
        <v>0</v>
      </c>
    </row>
    <row r="2450" spans="31:32" x14ac:dyDescent="0.25">
      <c r="AE2450" s="37">
        <f t="shared" si="76"/>
        <v>0</v>
      </c>
      <c r="AF2450" s="37">
        <f t="shared" si="77"/>
        <v>0</v>
      </c>
    </row>
    <row r="2451" spans="31:32" x14ac:dyDescent="0.25">
      <c r="AE2451" s="37">
        <f t="shared" si="76"/>
        <v>0</v>
      </c>
      <c r="AF2451" s="37">
        <f t="shared" si="77"/>
        <v>0</v>
      </c>
    </row>
    <row r="2452" spans="31:32" x14ac:dyDescent="0.25">
      <c r="AE2452" s="37">
        <f t="shared" si="76"/>
        <v>0</v>
      </c>
      <c r="AF2452" s="37">
        <f t="shared" si="77"/>
        <v>0</v>
      </c>
    </row>
    <row r="2453" spans="31:32" x14ac:dyDescent="0.25">
      <c r="AE2453" s="37">
        <f t="shared" si="76"/>
        <v>0</v>
      </c>
      <c r="AF2453" s="37">
        <f t="shared" si="77"/>
        <v>0</v>
      </c>
    </row>
    <row r="2454" spans="31:32" x14ac:dyDescent="0.25">
      <c r="AE2454" s="37">
        <f t="shared" si="76"/>
        <v>0</v>
      </c>
      <c r="AF2454" s="37">
        <f t="shared" si="77"/>
        <v>0</v>
      </c>
    </row>
    <row r="2455" spans="31:32" x14ac:dyDescent="0.25">
      <c r="AE2455" s="37">
        <f t="shared" si="76"/>
        <v>0</v>
      </c>
      <c r="AF2455" s="37">
        <f t="shared" si="77"/>
        <v>0</v>
      </c>
    </row>
    <row r="2456" spans="31:32" x14ac:dyDescent="0.25">
      <c r="AE2456" s="37">
        <f t="shared" si="76"/>
        <v>0</v>
      </c>
      <c r="AF2456" s="37">
        <f t="shared" si="77"/>
        <v>0</v>
      </c>
    </row>
    <row r="2457" spans="31:32" x14ac:dyDescent="0.25">
      <c r="AE2457" s="37">
        <f t="shared" si="76"/>
        <v>0</v>
      </c>
      <c r="AF2457" s="37">
        <f t="shared" si="77"/>
        <v>0</v>
      </c>
    </row>
    <row r="2458" spans="31:32" x14ac:dyDescent="0.25">
      <c r="AE2458" s="37">
        <f t="shared" si="76"/>
        <v>0</v>
      </c>
      <c r="AF2458" s="37">
        <f t="shared" si="77"/>
        <v>0</v>
      </c>
    </row>
    <row r="2459" spans="31:32" x14ac:dyDescent="0.25">
      <c r="AE2459" s="37">
        <f t="shared" si="76"/>
        <v>0</v>
      </c>
      <c r="AF2459" s="37">
        <f t="shared" si="77"/>
        <v>0</v>
      </c>
    </row>
    <row r="2460" spans="31:32" x14ac:dyDescent="0.25">
      <c r="AE2460" s="37">
        <f t="shared" si="76"/>
        <v>0</v>
      </c>
      <c r="AF2460" s="37">
        <f t="shared" si="77"/>
        <v>0</v>
      </c>
    </row>
    <row r="2461" spans="31:32" x14ac:dyDescent="0.25">
      <c r="AE2461" s="37">
        <f t="shared" si="76"/>
        <v>0</v>
      </c>
      <c r="AF2461" s="37">
        <f t="shared" si="77"/>
        <v>0</v>
      </c>
    </row>
    <row r="2462" spans="31:32" x14ac:dyDescent="0.25">
      <c r="AE2462" s="37">
        <f t="shared" si="76"/>
        <v>0</v>
      </c>
      <c r="AF2462" s="37">
        <f t="shared" si="77"/>
        <v>0</v>
      </c>
    </row>
    <row r="2463" spans="31:32" x14ac:dyDescent="0.25">
      <c r="AE2463" s="37">
        <f t="shared" si="76"/>
        <v>0</v>
      </c>
      <c r="AF2463" s="37">
        <f t="shared" si="77"/>
        <v>0</v>
      </c>
    </row>
    <row r="2464" spans="31:32" x14ac:dyDescent="0.25">
      <c r="AE2464" s="37">
        <f t="shared" si="76"/>
        <v>0</v>
      </c>
      <c r="AF2464" s="37">
        <f t="shared" si="77"/>
        <v>0</v>
      </c>
    </row>
    <row r="2465" spans="31:32" x14ac:dyDescent="0.25">
      <c r="AE2465" s="37">
        <f t="shared" si="76"/>
        <v>0</v>
      </c>
      <c r="AF2465" s="37">
        <f t="shared" si="77"/>
        <v>0</v>
      </c>
    </row>
    <row r="2466" spans="31:32" x14ac:dyDescent="0.25">
      <c r="AE2466" s="37">
        <f t="shared" si="76"/>
        <v>0</v>
      </c>
      <c r="AF2466" s="37">
        <f t="shared" si="77"/>
        <v>0</v>
      </c>
    </row>
    <row r="2467" spans="31:32" x14ac:dyDescent="0.25">
      <c r="AE2467" s="37">
        <f t="shared" si="76"/>
        <v>0</v>
      </c>
      <c r="AF2467" s="37">
        <f t="shared" si="77"/>
        <v>0</v>
      </c>
    </row>
    <row r="2468" spans="31:32" x14ac:dyDescent="0.25">
      <c r="AE2468" s="37">
        <f t="shared" si="76"/>
        <v>0</v>
      </c>
      <c r="AF2468" s="37">
        <f t="shared" si="77"/>
        <v>0</v>
      </c>
    </row>
    <row r="2469" spans="31:32" x14ac:dyDescent="0.25">
      <c r="AE2469" s="37">
        <f t="shared" si="76"/>
        <v>0</v>
      </c>
      <c r="AF2469" s="37">
        <f t="shared" si="77"/>
        <v>0</v>
      </c>
    </row>
    <row r="2470" spans="31:32" x14ac:dyDescent="0.25">
      <c r="AE2470" s="37">
        <f t="shared" si="76"/>
        <v>0</v>
      </c>
      <c r="AF2470" s="37">
        <f t="shared" si="77"/>
        <v>0</v>
      </c>
    </row>
    <row r="2471" spans="31:32" x14ac:dyDescent="0.25">
      <c r="AE2471" s="37">
        <f t="shared" si="76"/>
        <v>0</v>
      </c>
      <c r="AF2471" s="37">
        <f t="shared" si="77"/>
        <v>0</v>
      </c>
    </row>
    <row r="2472" spans="31:32" x14ac:dyDescent="0.25">
      <c r="AE2472" s="37">
        <f t="shared" si="76"/>
        <v>0</v>
      </c>
      <c r="AF2472" s="37">
        <f t="shared" si="77"/>
        <v>0</v>
      </c>
    </row>
    <row r="2473" spans="31:32" x14ac:dyDescent="0.25">
      <c r="AE2473" s="37">
        <f t="shared" si="76"/>
        <v>0</v>
      </c>
      <c r="AF2473" s="37">
        <f t="shared" si="77"/>
        <v>0</v>
      </c>
    </row>
    <row r="2474" spans="31:32" x14ac:dyDescent="0.25">
      <c r="AE2474" s="37">
        <f t="shared" si="76"/>
        <v>0</v>
      </c>
      <c r="AF2474" s="37">
        <f t="shared" si="77"/>
        <v>0</v>
      </c>
    </row>
    <row r="2475" spans="31:32" x14ac:dyDescent="0.25">
      <c r="AE2475" s="37">
        <f t="shared" si="76"/>
        <v>0</v>
      </c>
      <c r="AF2475" s="37">
        <f t="shared" si="77"/>
        <v>0</v>
      </c>
    </row>
    <row r="2476" spans="31:32" x14ac:dyDescent="0.25">
      <c r="AE2476" s="37">
        <f t="shared" si="76"/>
        <v>0</v>
      </c>
      <c r="AF2476" s="37">
        <f t="shared" si="77"/>
        <v>0</v>
      </c>
    </row>
    <row r="2477" spans="31:32" x14ac:dyDescent="0.25">
      <c r="AE2477" s="37">
        <f t="shared" si="76"/>
        <v>0</v>
      </c>
      <c r="AF2477" s="37">
        <f t="shared" si="77"/>
        <v>0</v>
      </c>
    </row>
    <row r="2478" spans="31:32" x14ac:dyDescent="0.25">
      <c r="AE2478" s="37">
        <f t="shared" si="76"/>
        <v>0</v>
      </c>
      <c r="AF2478" s="37">
        <f t="shared" si="77"/>
        <v>0</v>
      </c>
    </row>
    <row r="2479" spans="31:32" x14ac:dyDescent="0.25">
      <c r="AE2479" s="37">
        <f t="shared" si="76"/>
        <v>0</v>
      </c>
      <c r="AF2479" s="37">
        <f t="shared" si="77"/>
        <v>0</v>
      </c>
    </row>
    <row r="2480" spans="31:32" x14ac:dyDescent="0.25">
      <c r="AE2480" s="37">
        <f t="shared" si="76"/>
        <v>0</v>
      </c>
      <c r="AF2480" s="37">
        <f t="shared" si="77"/>
        <v>0</v>
      </c>
    </row>
    <row r="2481" spans="31:32" x14ac:dyDescent="0.25">
      <c r="AE2481" s="37">
        <f t="shared" si="76"/>
        <v>0</v>
      </c>
      <c r="AF2481" s="37">
        <f t="shared" si="77"/>
        <v>0</v>
      </c>
    </row>
    <row r="2482" spans="31:32" x14ac:dyDescent="0.25">
      <c r="AE2482" s="37">
        <f t="shared" si="76"/>
        <v>0</v>
      </c>
      <c r="AF2482" s="37">
        <f t="shared" si="77"/>
        <v>0</v>
      </c>
    </row>
    <row r="2483" spans="31:32" x14ac:dyDescent="0.25">
      <c r="AE2483" s="37">
        <f t="shared" si="76"/>
        <v>0</v>
      </c>
      <c r="AF2483" s="37">
        <f t="shared" si="77"/>
        <v>0</v>
      </c>
    </row>
    <row r="2484" spans="31:32" x14ac:dyDescent="0.25">
      <c r="AE2484" s="37">
        <f t="shared" si="76"/>
        <v>0</v>
      </c>
      <c r="AF2484" s="37">
        <f t="shared" si="77"/>
        <v>0</v>
      </c>
    </row>
    <row r="2485" spans="31:32" x14ac:dyDescent="0.25">
      <c r="AE2485" s="37">
        <f t="shared" si="76"/>
        <v>0</v>
      </c>
      <c r="AF2485" s="37">
        <f t="shared" si="77"/>
        <v>0</v>
      </c>
    </row>
    <row r="2486" spans="31:32" x14ac:dyDescent="0.25">
      <c r="AE2486" s="37">
        <f t="shared" si="76"/>
        <v>0</v>
      </c>
      <c r="AF2486" s="37">
        <f t="shared" si="77"/>
        <v>0</v>
      </c>
    </row>
    <row r="2487" spans="31:32" x14ac:dyDescent="0.25">
      <c r="AE2487" s="37">
        <f t="shared" si="76"/>
        <v>0</v>
      </c>
      <c r="AF2487" s="37">
        <f t="shared" si="77"/>
        <v>0</v>
      </c>
    </row>
    <row r="2488" spans="31:32" x14ac:dyDescent="0.25">
      <c r="AE2488" s="37">
        <f t="shared" si="76"/>
        <v>0</v>
      </c>
      <c r="AF2488" s="37">
        <f t="shared" si="77"/>
        <v>0</v>
      </c>
    </row>
    <row r="2489" spans="31:32" x14ac:dyDescent="0.25">
      <c r="AE2489" s="37">
        <f t="shared" si="76"/>
        <v>0</v>
      </c>
      <c r="AF2489" s="37">
        <f t="shared" si="77"/>
        <v>0</v>
      </c>
    </row>
    <row r="2490" spans="31:32" x14ac:dyDescent="0.25">
      <c r="AE2490" s="37">
        <f t="shared" si="76"/>
        <v>0</v>
      </c>
      <c r="AF2490" s="37">
        <f t="shared" si="77"/>
        <v>0</v>
      </c>
    </row>
    <row r="2491" spans="31:32" x14ac:dyDescent="0.25">
      <c r="AE2491" s="37">
        <f t="shared" si="76"/>
        <v>0</v>
      </c>
      <c r="AF2491" s="37">
        <f t="shared" si="77"/>
        <v>0</v>
      </c>
    </row>
    <row r="2492" spans="31:32" x14ac:dyDescent="0.25">
      <c r="AE2492" s="37">
        <f t="shared" si="76"/>
        <v>0</v>
      </c>
      <c r="AF2492" s="37">
        <f t="shared" si="77"/>
        <v>0</v>
      </c>
    </row>
    <row r="2493" spans="31:32" x14ac:dyDescent="0.25">
      <c r="AE2493" s="37">
        <f t="shared" si="76"/>
        <v>0</v>
      </c>
      <c r="AF2493" s="37">
        <f t="shared" si="77"/>
        <v>0</v>
      </c>
    </row>
    <row r="2494" spans="31:32" x14ac:dyDescent="0.25">
      <c r="AE2494" s="37">
        <f t="shared" si="76"/>
        <v>0</v>
      </c>
      <c r="AF2494" s="37">
        <f t="shared" si="77"/>
        <v>0</v>
      </c>
    </row>
    <row r="2495" spans="31:32" x14ac:dyDescent="0.25">
      <c r="AE2495" s="37">
        <f t="shared" si="76"/>
        <v>0</v>
      </c>
      <c r="AF2495" s="37">
        <f t="shared" si="77"/>
        <v>0</v>
      </c>
    </row>
    <row r="2496" spans="31:32" x14ac:dyDescent="0.25">
      <c r="AE2496" s="37">
        <f t="shared" si="76"/>
        <v>0</v>
      </c>
      <c r="AF2496" s="37">
        <f t="shared" si="77"/>
        <v>0</v>
      </c>
    </row>
    <row r="2497" spans="31:32" x14ac:dyDescent="0.25">
      <c r="AE2497" s="37">
        <f t="shared" si="76"/>
        <v>0</v>
      </c>
      <c r="AF2497" s="37">
        <f t="shared" si="77"/>
        <v>0</v>
      </c>
    </row>
    <row r="2498" spans="31:32" x14ac:dyDescent="0.25">
      <c r="AE2498" s="37">
        <f t="shared" si="76"/>
        <v>0</v>
      </c>
      <c r="AF2498" s="37">
        <f t="shared" si="77"/>
        <v>0</v>
      </c>
    </row>
    <row r="2499" spans="31:32" x14ac:dyDescent="0.25">
      <c r="AE2499" s="37">
        <f t="shared" ref="AE2499:AE2562" si="78">COUNTIF(I2499:AC2499,"Y")</f>
        <v>0</v>
      </c>
      <c r="AF2499" s="37">
        <f t="shared" si="77"/>
        <v>0</v>
      </c>
    </row>
    <row r="2500" spans="31:32" x14ac:dyDescent="0.25">
      <c r="AE2500" s="37">
        <f t="shared" si="78"/>
        <v>0</v>
      </c>
      <c r="AF2500" s="37">
        <f t="shared" ref="AF2500:AF2563" si="79">IF(AE2500&gt;0,1,0)</f>
        <v>0</v>
      </c>
    </row>
    <row r="2501" spans="31:32" x14ac:dyDescent="0.25">
      <c r="AE2501" s="37">
        <f t="shared" si="78"/>
        <v>0</v>
      </c>
      <c r="AF2501" s="37">
        <f t="shared" si="79"/>
        <v>0</v>
      </c>
    </row>
    <row r="2502" spans="31:32" x14ac:dyDescent="0.25">
      <c r="AE2502" s="37">
        <f t="shared" si="78"/>
        <v>0</v>
      </c>
      <c r="AF2502" s="37">
        <f t="shared" si="79"/>
        <v>0</v>
      </c>
    </row>
    <row r="2503" spans="31:32" x14ac:dyDescent="0.25">
      <c r="AE2503" s="37">
        <f t="shared" si="78"/>
        <v>0</v>
      </c>
      <c r="AF2503" s="37">
        <f t="shared" si="79"/>
        <v>0</v>
      </c>
    </row>
    <row r="2504" spans="31:32" x14ac:dyDescent="0.25">
      <c r="AE2504" s="37">
        <f t="shared" si="78"/>
        <v>0</v>
      </c>
      <c r="AF2504" s="37">
        <f t="shared" si="79"/>
        <v>0</v>
      </c>
    </row>
    <row r="2505" spans="31:32" x14ac:dyDescent="0.25">
      <c r="AE2505" s="37">
        <f t="shared" si="78"/>
        <v>0</v>
      </c>
      <c r="AF2505" s="37">
        <f t="shared" si="79"/>
        <v>0</v>
      </c>
    </row>
    <row r="2506" spans="31:32" x14ac:dyDescent="0.25">
      <c r="AE2506" s="37">
        <f t="shared" si="78"/>
        <v>0</v>
      </c>
      <c r="AF2506" s="37">
        <f t="shared" si="79"/>
        <v>0</v>
      </c>
    </row>
    <row r="2507" spans="31:32" x14ac:dyDescent="0.25">
      <c r="AE2507" s="37">
        <f t="shared" si="78"/>
        <v>0</v>
      </c>
      <c r="AF2507" s="37">
        <f t="shared" si="79"/>
        <v>0</v>
      </c>
    </row>
    <row r="2508" spans="31:32" x14ac:dyDescent="0.25">
      <c r="AE2508" s="37">
        <f t="shared" si="78"/>
        <v>0</v>
      </c>
      <c r="AF2508" s="37">
        <f t="shared" si="79"/>
        <v>0</v>
      </c>
    </row>
    <row r="2509" spans="31:32" x14ac:dyDescent="0.25">
      <c r="AE2509" s="37">
        <f t="shared" si="78"/>
        <v>0</v>
      </c>
      <c r="AF2509" s="37">
        <f t="shared" si="79"/>
        <v>0</v>
      </c>
    </row>
    <row r="2510" spans="31:32" x14ac:dyDescent="0.25">
      <c r="AE2510" s="37">
        <f t="shared" si="78"/>
        <v>0</v>
      </c>
      <c r="AF2510" s="37">
        <f t="shared" si="79"/>
        <v>0</v>
      </c>
    </row>
    <row r="2511" spans="31:32" x14ac:dyDescent="0.25">
      <c r="AE2511" s="37">
        <f t="shared" si="78"/>
        <v>0</v>
      </c>
      <c r="AF2511" s="37">
        <f t="shared" si="79"/>
        <v>0</v>
      </c>
    </row>
    <row r="2512" spans="31:32" x14ac:dyDescent="0.25">
      <c r="AE2512" s="37">
        <f t="shared" si="78"/>
        <v>0</v>
      </c>
      <c r="AF2512" s="37">
        <f t="shared" si="79"/>
        <v>0</v>
      </c>
    </row>
    <row r="2513" spans="31:32" x14ac:dyDescent="0.25">
      <c r="AE2513" s="37">
        <f t="shared" si="78"/>
        <v>0</v>
      </c>
      <c r="AF2513" s="37">
        <f t="shared" si="79"/>
        <v>0</v>
      </c>
    </row>
    <row r="2514" spans="31:32" x14ac:dyDescent="0.25">
      <c r="AE2514" s="37">
        <f t="shared" si="78"/>
        <v>0</v>
      </c>
      <c r="AF2514" s="37">
        <f t="shared" si="79"/>
        <v>0</v>
      </c>
    </row>
    <row r="2515" spans="31:32" x14ac:dyDescent="0.25">
      <c r="AE2515" s="37">
        <f t="shared" si="78"/>
        <v>0</v>
      </c>
      <c r="AF2515" s="37">
        <f t="shared" si="79"/>
        <v>0</v>
      </c>
    </row>
    <row r="2516" spans="31:32" x14ac:dyDescent="0.25">
      <c r="AE2516" s="37">
        <f t="shared" si="78"/>
        <v>0</v>
      </c>
      <c r="AF2516" s="37">
        <f t="shared" si="79"/>
        <v>0</v>
      </c>
    </row>
    <row r="2517" spans="31:32" x14ac:dyDescent="0.25">
      <c r="AE2517" s="37">
        <f t="shared" si="78"/>
        <v>0</v>
      </c>
      <c r="AF2517" s="37">
        <f t="shared" si="79"/>
        <v>0</v>
      </c>
    </row>
    <row r="2518" spans="31:32" x14ac:dyDescent="0.25">
      <c r="AE2518" s="37">
        <f t="shared" si="78"/>
        <v>0</v>
      </c>
      <c r="AF2518" s="37">
        <f t="shared" si="79"/>
        <v>0</v>
      </c>
    </row>
    <row r="2519" spans="31:32" x14ac:dyDescent="0.25">
      <c r="AE2519" s="37">
        <f t="shared" si="78"/>
        <v>0</v>
      </c>
      <c r="AF2519" s="37">
        <f t="shared" si="79"/>
        <v>0</v>
      </c>
    </row>
    <row r="2520" spans="31:32" x14ac:dyDescent="0.25">
      <c r="AE2520" s="37">
        <f t="shared" si="78"/>
        <v>0</v>
      </c>
      <c r="AF2520" s="37">
        <f t="shared" si="79"/>
        <v>0</v>
      </c>
    </row>
    <row r="2521" spans="31:32" x14ac:dyDescent="0.25">
      <c r="AE2521" s="37">
        <f t="shared" si="78"/>
        <v>0</v>
      </c>
      <c r="AF2521" s="37">
        <f t="shared" si="79"/>
        <v>0</v>
      </c>
    </row>
    <row r="2522" spans="31:32" x14ac:dyDescent="0.25">
      <c r="AE2522" s="37">
        <f t="shared" si="78"/>
        <v>0</v>
      </c>
      <c r="AF2522" s="37">
        <f t="shared" si="79"/>
        <v>0</v>
      </c>
    </row>
    <row r="2523" spans="31:32" x14ac:dyDescent="0.25">
      <c r="AE2523" s="37">
        <f t="shared" si="78"/>
        <v>0</v>
      </c>
      <c r="AF2523" s="37">
        <f t="shared" si="79"/>
        <v>0</v>
      </c>
    </row>
    <row r="2524" spans="31:32" x14ac:dyDescent="0.25">
      <c r="AE2524" s="37">
        <f t="shared" si="78"/>
        <v>0</v>
      </c>
      <c r="AF2524" s="37">
        <f t="shared" si="79"/>
        <v>0</v>
      </c>
    </row>
    <row r="2525" spans="31:32" x14ac:dyDescent="0.25">
      <c r="AE2525" s="37">
        <f t="shared" si="78"/>
        <v>0</v>
      </c>
      <c r="AF2525" s="37">
        <f t="shared" si="79"/>
        <v>0</v>
      </c>
    </row>
    <row r="2526" spans="31:32" x14ac:dyDescent="0.25">
      <c r="AE2526" s="37">
        <f t="shared" si="78"/>
        <v>0</v>
      </c>
      <c r="AF2526" s="37">
        <f t="shared" si="79"/>
        <v>0</v>
      </c>
    </row>
    <row r="2527" spans="31:32" x14ac:dyDescent="0.25">
      <c r="AE2527" s="37">
        <f t="shared" si="78"/>
        <v>0</v>
      </c>
      <c r="AF2527" s="37">
        <f t="shared" si="79"/>
        <v>0</v>
      </c>
    </row>
    <row r="2528" spans="31:32" x14ac:dyDescent="0.25">
      <c r="AE2528" s="37">
        <f t="shared" si="78"/>
        <v>0</v>
      </c>
      <c r="AF2528" s="37">
        <f t="shared" si="79"/>
        <v>0</v>
      </c>
    </row>
    <row r="2529" spans="31:32" x14ac:dyDescent="0.25">
      <c r="AE2529" s="37">
        <f t="shared" si="78"/>
        <v>0</v>
      </c>
      <c r="AF2529" s="37">
        <f t="shared" si="79"/>
        <v>0</v>
      </c>
    </row>
    <row r="2530" spans="31:32" x14ac:dyDescent="0.25">
      <c r="AE2530" s="37">
        <f t="shared" si="78"/>
        <v>0</v>
      </c>
      <c r="AF2530" s="37">
        <f t="shared" si="79"/>
        <v>0</v>
      </c>
    </row>
    <row r="2531" spans="31:32" x14ac:dyDescent="0.25">
      <c r="AE2531" s="37">
        <f t="shared" si="78"/>
        <v>0</v>
      </c>
      <c r="AF2531" s="37">
        <f t="shared" si="79"/>
        <v>0</v>
      </c>
    </row>
    <row r="2532" spans="31:32" x14ac:dyDescent="0.25">
      <c r="AE2532" s="37">
        <f t="shared" si="78"/>
        <v>0</v>
      </c>
      <c r="AF2532" s="37">
        <f t="shared" si="79"/>
        <v>0</v>
      </c>
    </row>
    <row r="2533" spans="31:32" x14ac:dyDescent="0.25">
      <c r="AE2533" s="37">
        <f t="shared" si="78"/>
        <v>0</v>
      </c>
      <c r="AF2533" s="37">
        <f t="shared" si="79"/>
        <v>0</v>
      </c>
    </row>
    <row r="2534" spans="31:32" x14ac:dyDescent="0.25">
      <c r="AE2534" s="37">
        <f t="shared" si="78"/>
        <v>0</v>
      </c>
      <c r="AF2534" s="37">
        <f t="shared" si="79"/>
        <v>0</v>
      </c>
    </row>
    <row r="2535" spans="31:32" x14ac:dyDescent="0.25">
      <c r="AE2535" s="37">
        <f t="shared" si="78"/>
        <v>0</v>
      </c>
      <c r="AF2535" s="37">
        <f t="shared" si="79"/>
        <v>0</v>
      </c>
    </row>
    <row r="2536" spans="31:32" x14ac:dyDescent="0.25">
      <c r="AE2536" s="37">
        <f t="shared" si="78"/>
        <v>0</v>
      </c>
      <c r="AF2536" s="37">
        <f t="shared" si="79"/>
        <v>0</v>
      </c>
    </row>
    <row r="2537" spans="31:32" x14ac:dyDescent="0.25">
      <c r="AE2537" s="37">
        <f t="shared" si="78"/>
        <v>0</v>
      </c>
      <c r="AF2537" s="37">
        <f t="shared" si="79"/>
        <v>0</v>
      </c>
    </row>
    <row r="2538" spans="31:32" x14ac:dyDescent="0.25">
      <c r="AE2538" s="37">
        <f t="shared" si="78"/>
        <v>0</v>
      </c>
      <c r="AF2538" s="37">
        <f t="shared" si="79"/>
        <v>0</v>
      </c>
    </row>
    <row r="2539" spans="31:32" x14ac:dyDescent="0.25">
      <c r="AE2539" s="37">
        <f t="shared" si="78"/>
        <v>0</v>
      </c>
      <c r="AF2539" s="37">
        <f t="shared" si="79"/>
        <v>0</v>
      </c>
    </row>
    <row r="2540" spans="31:32" x14ac:dyDescent="0.25">
      <c r="AE2540" s="37">
        <f t="shared" si="78"/>
        <v>0</v>
      </c>
      <c r="AF2540" s="37">
        <f t="shared" si="79"/>
        <v>0</v>
      </c>
    </row>
    <row r="2541" spans="31:32" x14ac:dyDescent="0.25">
      <c r="AE2541" s="37">
        <f t="shared" si="78"/>
        <v>0</v>
      </c>
      <c r="AF2541" s="37">
        <f t="shared" si="79"/>
        <v>0</v>
      </c>
    </row>
    <row r="2542" spans="31:32" x14ac:dyDescent="0.25">
      <c r="AE2542" s="37">
        <f t="shared" si="78"/>
        <v>0</v>
      </c>
      <c r="AF2542" s="37">
        <f t="shared" si="79"/>
        <v>0</v>
      </c>
    </row>
    <row r="2543" spans="31:32" x14ac:dyDescent="0.25">
      <c r="AE2543" s="37">
        <f t="shared" si="78"/>
        <v>0</v>
      </c>
      <c r="AF2543" s="37">
        <f t="shared" si="79"/>
        <v>0</v>
      </c>
    </row>
    <row r="2544" spans="31:32" x14ac:dyDescent="0.25">
      <c r="AE2544" s="37">
        <f t="shared" si="78"/>
        <v>0</v>
      </c>
      <c r="AF2544" s="37">
        <f t="shared" si="79"/>
        <v>0</v>
      </c>
    </row>
    <row r="2545" spans="31:32" x14ac:dyDescent="0.25">
      <c r="AE2545" s="37">
        <f t="shared" si="78"/>
        <v>0</v>
      </c>
      <c r="AF2545" s="37">
        <f t="shared" si="79"/>
        <v>0</v>
      </c>
    </row>
    <row r="2546" spans="31:32" x14ac:dyDescent="0.25">
      <c r="AE2546" s="37">
        <f t="shared" si="78"/>
        <v>0</v>
      </c>
      <c r="AF2546" s="37">
        <f t="shared" si="79"/>
        <v>0</v>
      </c>
    </row>
    <row r="2547" spans="31:32" x14ac:dyDescent="0.25">
      <c r="AE2547" s="37">
        <f t="shared" si="78"/>
        <v>0</v>
      </c>
      <c r="AF2547" s="37">
        <f t="shared" si="79"/>
        <v>0</v>
      </c>
    </row>
    <row r="2548" spans="31:32" x14ac:dyDescent="0.25">
      <c r="AE2548" s="37">
        <f t="shared" si="78"/>
        <v>0</v>
      </c>
      <c r="AF2548" s="37">
        <f t="shared" si="79"/>
        <v>0</v>
      </c>
    </row>
    <row r="2549" spans="31:32" x14ac:dyDescent="0.25">
      <c r="AE2549" s="37">
        <f t="shared" si="78"/>
        <v>0</v>
      </c>
      <c r="AF2549" s="37">
        <f t="shared" si="79"/>
        <v>0</v>
      </c>
    </row>
    <row r="2550" spans="31:32" x14ac:dyDescent="0.25">
      <c r="AE2550" s="37">
        <f t="shared" si="78"/>
        <v>0</v>
      </c>
      <c r="AF2550" s="37">
        <f t="shared" si="79"/>
        <v>0</v>
      </c>
    </row>
    <row r="2551" spans="31:32" x14ac:dyDescent="0.25">
      <c r="AE2551" s="37">
        <f t="shared" si="78"/>
        <v>0</v>
      </c>
      <c r="AF2551" s="37">
        <f t="shared" si="79"/>
        <v>0</v>
      </c>
    </row>
    <row r="2552" spans="31:32" x14ac:dyDescent="0.25">
      <c r="AE2552" s="37">
        <f t="shared" si="78"/>
        <v>0</v>
      </c>
      <c r="AF2552" s="37">
        <f t="shared" si="79"/>
        <v>0</v>
      </c>
    </row>
    <row r="2553" spans="31:32" x14ac:dyDescent="0.25">
      <c r="AE2553" s="37">
        <f t="shared" si="78"/>
        <v>0</v>
      </c>
      <c r="AF2553" s="37">
        <f t="shared" si="79"/>
        <v>0</v>
      </c>
    </row>
    <row r="2554" spans="31:32" x14ac:dyDescent="0.25">
      <c r="AE2554" s="37">
        <f t="shared" si="78"/>
        <v>0</v>
      </c>
      <c r="AF2554" s="37">
        <f t="shared" si="79"/>
        <v>0</v>
      </c>
    </row>
    <row r="2555" spans="31:32" x14ac:dyDescent="0.25">
      <c r="AE2555" s="37">
        <f t="shared" si="78"/>
        <v>0</v>
      </c>
      <c r="AF2555" s="37">
        <f t="shared" si="79"/>
        <v>0</v>
      </c>
    </row>
    <row r="2556" spans="31:32" x14ac:dyDescent="0.25">
      <c r="AE2556" s="37">
        <f t="shared" si="78"/>
        <v>0</v>
      </c>
      <c r="AF2556" s="37">
        <f t="shared" si="79"/>
        <v>0</v>
      </c>
    </row>
    <row r="2557" spans="31:32" x14ac:dyDescent="0.25">
      <c r="AE2557" s="37">
        <f t="shared" si="78"/>
        <v>0</v>
      </c>
      <c r="AF2557" s="37">
        <f t="shared" si="79"/>
        <v>0</v>
      </c>
    </row>
    <row r="2558" spans="31:32" x14ac:dyDescent="0.25">
      <c r="AE2558" s="37">
        <f t="shared" si="78"/>
        <v>0</v>
      </c>
      <c r="AF2558" s="37">
        <f t="shared" si="79"/>
        <v>0</v>
      </c>
    </row>
    <row r="2559" spans="31:32" x14ac:dyDescent="0.25">
      <c r="AE2559" s="37">
        <f t="shared" si="78"/>
        <v>0</v>
      </c>
      <c r="AF2559" s="37">
        <f t="shared" si="79"/>
        <v>0</v>
      </c>
    </row>
    <row r="2560" spans="31:32" x14ac:dyDescent="0.25">
      <c r="AE2560" s="37">
        <f t="shared" si="78"/>
        <v>0</v>
      </c>
      <c r="AF2560" s="37">
        <f t="shared" si="79"/>
        <v>0</v>
      </c>
    </row>
    <row r="2561" spans="31:32" x14ac:dyDescent="0.25">
      <c r="AE2561" s="37">
        <f t="shared" si="78"/>
        <v>0</v>
      </c>
      <c r="AF2561" s="37">
        <f t="shared" si="79"/>
        <v>0</v>
      </c>
    </row>
    <row r="2562" spans="31:32" x14ac:dyDescent="0.25">
      <c r="AE2562" s="37">
        <f t="shared" si="78"/>
        <v>0</v>
      </c>
      <c r="AF2562" s="37">
        <f t="shared" si="79"/>
        <v>0</v>
      </c>
    </row>
    <row r="2563" spans="31:32" x14ac:dyDescent="0.25">
      <c r="AE2563" s="37">
        <f t="shared" ref="AE2563:AE2626" si="80">COUNTIF(I2563:AC2563,"Y")</f>
        <v>0</v>
      </c>
      <c r="AF2563" s="37">
        <f t="shared" si="79"/>
        <v>0</v>
      </c>
    </row>
    <row r="2564" spans="31:32" x14ac:dyDescent="0.25">
      <c r="AE2564" s="37">
        <f t="shared" si="80"/>
        <v>0</v>
      </c>
      <c r="AF2564" s="37">
        <f t="shared" ref="AF2564:AF2627" si="81">IF(AE2564&gt;0,1,0)</f>
        <v>0</v>
      </c>
    </row>
    <row r="2565" spans="31:32" x14ac:dyDescent="0.25">
      <c r="AE2565" s="37">
        <f t="shared" si="80"/>
        <v>0</v>
      </c>
      <c r="AF2565" s="37">
        <f t="shared" si="81"/>
        <v>0</v>
      </c>
    </row>
    <row r="2566" spans="31:32" x14ac:dyDescent="0.25">
      <c r="AE2566" s="37">
        <f t="shared" si="80"/>
        <v>0</v>
      </c>
      <c r="AF2566" s="37">
        <f t="shared" si="81"/>
        <v>0</v>
      </c>
    </row>
    <row r="2567" spans="31:32" x14ac:dyDescent="0.25">
      <c r="AE2567" s="37">
        <f t="shared" si="80"/>
        <v>0</v>
      </c>
      <c r="AF2567" s="37">
        <f t="shared" si="81"/>
        <v>0</v>
      </c>
    </row>
    <row r="2568" spans="31:32" x14ac:dyDescent="0.25">
      <c r="AE2568" s="37">
        <f t="shared" si="80"/>
        <v>0</v>
      </c>
      <c r="AF2568" s="37">
        <f t="shared" si="81"/>
        <v>0</v>
      </c>
    </row>
    <row r="2569" spans="31:32" x14ac:dyDescent="0.25">
      <c r="AE2569" s="37">
        <f t="shared" si="80"/>
        <v>0</v>
      </c>
      <c r="AF2569" s="37">
        <f t="shared" si="81"/>
        <v>0</v>
      </c>
    </row>
    <row r="2570" spans="31:32" x14ac:dyDescent="0.25">
      <c r="AE2570" s="37">
        <f t="shared" si="80"/>
        <v>0</v>
      </c>
      <c r="AF2570" s="37">
        <f t="shared" si="81"/>
        <v>0</v>
      </c>
    </row>
    <row r="2571" spans="31:32" x14ac:dyDescent="0.25">
      <c r="AE2571" s="37">
        <f t="shared" si="80"/>
        <v>0</v>
      </c>
      <c r="AF2571" s="37">
        <f t="shared" si="81"/>
        <v>0</v>
      </c>
    </row>
    <row r="2572" spans="31:32" x14ac:dyDescent="0.25">
      <c r="AE2572" s="37">
        <f t="shared" si="80"/>
        <v>0</v>
      </c>
      <c r="AF2572" s="37">
        <f t="shared" si="81"/>
        <v>0</v>
      </c>
    </row>
    <row r="2573" spans="31:32" x14ac:dyDescent="0.25">
      <c r="AE2573" s="37">
        <f t="shared" si="80"/>
        <v>0</v>
      </c>
      <c r="AF2573" s="37">
        <f t="shared" si="81"/>
        <v>0</v>
      </c>
    </row>
    <row r="2574" spans="31:32" x14ac:dyDescent="0.25">
      <c r="AE2574" s="37">
        <f t="shared" si="80"/>
        <v>0</v>
      </c>
      <c r="AF2574" s="37">
        <f t="shared" si="81"/>
        <v>0</v>
      </c>
    </row>
    <row r="2575" spans="31:32" x14ac:dyDescent="0.25">
      <c r="AE2575" s="37">
        <f t="shared" si="80"/>
        <v>0</v>
      </c>
      <c r="AF2575" s="37">
        <f t="shared" si="81"/>
        <v>0</v>
      </c>
    </row>
    <row r="2576" spans="31:32" x14ac:dyDescent="0.25">
      <c r="AE2576" s="37">
        <f t="shared" si="80"/>
        <v>0</v>
      </c>
      <c r="AF2576" s="37">
        <f t="shared" si="81"/>
        <v>0</v>
      </c>
    </row>
    <row r="2577" spans="31:32" x14ac:dyDescent="0.25">
      <c r="AE2577" s="37">
        <f t="shared" si="80"/>
        <v>0</v>
      </c>
      <c r="AF2577" s="37">
        <f t="shared" si="81"/>
        <v>0</v>
      </c>
    </row>
    <row r="2578" spans="31:32" x14ac:dyDescent="0.25">
      <c r="AE2578" s="37">
        <f t="shared" si="80"/>
        <v>0</v>
      </c>
      <c r="AF2578" s="37">
        <f t="shared" si="81"/>
        <v>0</v>
      </c>
    </row>
    <row r="2579" spans="31:32" x14ac:dyDescent="0.25">
      <c r="AE2579" s="37">
        <f t="shared" si="80"/>
        <v>0</v>
      </c>
      <c r="AF2579" s="37">
        <f t="shared" si="81"/>
        <v>0</v>
      </c>
    </row>
    <row r="2580" spans="31:32" x14ac:dyDescent="0.25">
      <c r="AE2580" s="37">
        <f t="shared" si="80"/>
        <v>0</v>
      </c>
      <c r="AF2580" s="37">
        <f t="shared" si="81"/>
        <v>0</v>
      </c>
    </row>
    <row r="2581" spans="31:32" x14ac:dyDescent="0.25">
      <c r="AE2581" s="37">
        <f t="shared" si="80"/>
        <v>0</v>
      </c>
      <c r="AF2581" s="37">
        <f t="shared" si="81"/>
        <v>0</v>
      </c>
    </row>
    <row r="2582" spans="31:32" x14ac:dyDescent="0.25">
      <c r="AE2582" s="37">
        <f t="shared" si="80"/>
        <v>0</v>
      </c>
      <c r="AF2582" s="37">
        <f t="shared" si="81"/>
        <v>0</v>
      </c>
    </row>
    <row r="2583" spans="31:32" x14ac:dyDescent="0.25">
      <c r="AE2583" s="37">
        <f t="shared" si="80"/>
        <v>0</v>
      </c>
      <c r="AF2583" s="37">
        <f t="shared" si="81"/>
        <v>0</v>
      </c>
    </row>
    <row r="2584" spans="31:32" x14ac:dyDescent="0.25">
      <c r="AE2584" s="37">
        <f t="shared" si="80"/>
        <v>0</v>
      </c>
      <c r="AF2584" s="37">
        <f t="shared" si="81"/>
        <v>0</v>
      </c>
    </row>
    <row r="2585" spans="31:32" x14ac:dyDescent="0.25">
      <c r="AE2585" s="37">
        <f t="shared" si="80"/>
        <v>0</v>
      </c>
      <c r="AF2585" s="37">
        <f t="shared" si="81"/>
        <v>0</v>
      </c>
    </row>
    <row r="2586" spans="31:32" x14ac:dyDescent="0.25">
      <c r="AE2586" s="37">
        <f t="shared" si="80"/>
        <v>0</v>
      </c>
      <c r="AF2586" s="37">
        <f t="shared" si="81"/>
        <v>0</v>
      </c>
    </row>
    <row r="2587" spans="31:32" x14ac:dyDescent="0.25">
      <c r="AE2587" s="37">
        <f t="shared" si="80"/>
        <v>0</v>
      </c>
      <c r="AF2587" s="37">
        <f t="shared" si="81"/>
        <v>0</v>
      </c>
    </row>
    <row r="2588" spans="31:32" x14ac:dyDescent="0.25">
      <c r="AE2588" s="37">
        <f t="shared" si="80"/>
        <v>0</v>
      </c>
      <c r="AF2588" s="37">
        <f t="shared" si="81"/>
        <v>0</v>
      </c>
    </row>
    <row r="2589" spans="31:32" x14ac:dyDescent="0.25">
      <c r="AE2589" s="37">
        <f t="shared" si="80"/>
        <v>0</v>
      </c>
      <c r="AF2589" s="37">
        <f t="shared" si="81"/>
        <v>0</v>
      </c>
    </row>
    <row r="2590" spans="31:32" x14ac:dyDescent="0.25">
      <c r="AE2590" s="37">
        <f t="shared" si="80"/>
        <v>0</v>
      </c>
      <c r="AF2590" s="37">
        <f t="shared" si="81"/>
        <v>0</v>
      </c>
    </row>
    <row r="2591" spans="31:32" x14ac:dyDescent="0.25">
      <c r="AE2591" s="37">
        <f t="shared" si="80"/>
        <v>0</v>
      </c>
      <c r="AF2591" s="37">
        <f t="shared" si="81"/>
        <v>0</v>
      </c>
    </row>
    <row r="2592" spans="31:32" x14ac:dyDescent="0.25">
      <c r="AE2592" s="37">
        <f t="shared" si="80"/>
        <v>0</v>
      </c>
      <c r="AF2592" s="37">
        <f t="shared" si="81"/>
        <v>0</v>
      </c>
    </row>
    <row r="2593" spans="31:32" x14ac:dyDescent="0.25">
      <c r="AE2593" s="37">
        <f t="shared" si="80"/>
        <v>0</v>
      </c>
      <c r="AF2593" s="37">
        <f t="shared" si="81"/>
        <v>0</v>
      </c>
    </row>
    <row r="2594" spans="31:32" x14ac:dyDescent="0.25">
      <c r="AE2594" s="37">
        <f t="shared" si="80"/>
        <v>0</v>
      </c>
      <c r="AF2594" s="37">
        <f t="shared" si="81"/>
        <v>0</v>
      </c>
    </row>
    <row r="2595" spans="31:32" x14ac:dyDescent="0.25">
      <c r="AE2595" s="37">
        <f t="shared" si="80"/>
        <v>0</v>
      </c>
      <c r="AF2595" s="37">
        <f t="shared" si="81"/>
        <v>0</v>
      </c>
    </row>
    <row r="2596" spans="31:32" x14ac:dyDescent="0.25">
      <c r="AE2596" s="37">
        <f t="shared" si="80"/>
        <v>0</v>
      </c>
      <c r="AF2596" s="37">
        <f t="shared" si="81"/>
        <v>0</v>
      </c>
    </row>
    <row r="2597" spans="31:32" x14ac:dyDescent="0.25">
      <c r="AE2597" s="37">
        <f t="shared" si="80"/>
        <v>0</v>
      </c>
      <c r="AF2597" s="37">
        <f t="shared" si="81"/>
        <v>0</v>
      </c>
    </row>
    <row r="2598" spans="31:32" x14ac:dyDescent="0.25">
      <c r="AE2598" s="37">
        <f t="shared" si="80"/>
        <v>0</v>
      </c>
      <c r="AF2598" s="37">
        <f t="shared" si="81"/>
        <v>0</v>
      </c>
    </row>
    <row r="2599" spans="31:32" x14ac:dyDescent="0.25">
      <c r="AE2599" s="37">
        <f t="shared" si="80"/>
        <v>0</v>
      </c>
      <c r="AF2599" s="37">
        <f t="shared" si="81"/>
        <v>0</v>
      </c>
    </row>
    <row r="2600" spans="31:32" x14ac:dyDescent="0.25">
      <c r="AE2600" s="37">
        <f t="shared" si="80"/>
        <v>0</v>
      </c>
      <c r="AF2600" s="37">
        <f t="shared" si="81"/>
        <v>0</v>
      </c>
    </row>
    <row r="2601" spans="31:32" x14ac:dyDescent="0.25">
      <c r="AE2601" s="37">
        <f t="shared" si="80"/>
        <v>0</v>
      </c>
      <c r="AF2601" s="37">
        <f t="shared" si="81"/>
        <v>0</v>
      </c>
    </row>
    <row r="2602" spans="31:32" x14ac:dyDescent="0.25">
      <c r="AE2602" s="37">
        <f t="shared" si="80"/>
        <v>0</v>
      </c>
      <c r="AF2602" s="37">
        <f t="shared" si="81"/>
        <v>0</v>
      </c>
    </row>
    <row r="2603" spans="31:32" x14ac:dyDescent="0.25">
      <c r="AE2603" s="37">
        <f t="shared" si="80"/>
        <v>0</v>
      </c>
      <c r="AF2603" s="37">
        <f t="shared" si="81"/>
        <v>0</v>
      </c>
    </row>
    <row r="2604" spans="31:32" x14ac:dyDescent="0.25">
      <c r="AE2604" s="37">
        <f t="shared" si="80"/>
        <v>0</v>
      </c>
      <c r="AF2604" s="37">
        <f t="shared" si="81"/>
        <v>0</v>
      </c>
    </row>
    <row r="2605" spans="31:32" x14ac:dyDescent="0.25">
      <c r="AE2605" s="37">
        <f t="shared" si="80"/>
        <v>0</v>
      </c>
      <c r="AF2605" s="37">
        <f t="shared" si="81"/>
        <v>0</v>
      </c>
    </row>
    <row r="2606" spans="31:32" x14ac:dyDescent="0.25">
      <c r="AE2606" s="37">
        <f t="shared" si="80"/>
        <v>0</v>
      </c>
      <c r="AF2606" s="37">
        <f t="shared" si="81"/>
        <v>0</v>
      </c>
    </row>
    <row r="2607" spans="31:32" x14ac:dyDescent="0.25">
      <c r="AE2607" s="37">
        <f t="shared" si="80"/>
        <v>0</v>
      </c>
      <c r="AF2607" s="37">
        <f t="shared" si="81"/>
        <v>0</v>
      </c>
    </row>
    <row r="2608" spans="31:32" x14ac:dyDescent="0.25">
      <c r="AE2608" s="37">
        <f t="shared" si="80"/>
        <v>0</v>
      </c>
      <c r="AF2608" s="37">
        <f t="shared" si="81"/>
        <v>0</v>
      </c>
    </row>
    <row r="2609" spans="31:32" x14ac:dyDescent="0.25">
      <c r="AE2609" s="37">
        <f t="shared" si="80"/>
        <v>0</v>
      </c>
      <c r="AF2609" s="37">
        <f t="shared" si="81"/>
        <v>0</v>
      </c>
    </row>
    <row r="2610" spans="31:32" x14ac:dyDescent="0.25">
      <c r="AE2610" s="37">
        <f t="shared" si="80"/>
        <v>0</v>
      </c>
      <c r="AF2610" s="37">
        <f t="shared" si="81"/>
        <v>0</v>
      </c>
    </row>
    <row r="2611" spans="31:32" x14ac:dyDescent="0.25">
      <c r="AE2611" s="37">
        <f t="shared" si="80"/>
        <v>0</v>
      </c>
      <c r="AF2611" s="37">
        <f t="shared" si="81"/>
        <v>0</v>
      </c>
    </row>
    <row r="2612" spans="31:32" x14ac:dyDescent="0.25">
      <c r="AE2612" s="37">
        <f t="shared" si="80"/>
        <v>0</v>
      </c>
      <c r="AF2612" s="37">
        <f t="shared" si="81"/>
        <v>0</v>
      </c>
    </row>
    <row r="2613" spans="31:32" x14ac:dyDescent="0.25">
      <c r="AE2613" s="37">
        <f t="shared" si="80"/>
        <v>0</v>
      </c>
      <c r="AF2613" s="37">
        <f t="shared" si="81"/>
        <v>0</v>
      </c>
    </row>
    <row r="2614" spans="31:32" x14ac:dyDescent="0.25">
      <c r="AE2614" s="37">
        <f t="shared" si="80"/>
        <v>0</v>
      </c>
      <c r="AF2614" s="37">
        <f t="shared" si="81"/>
        <v>0</v>
      </c>
    </row>
    <row r="2615" spans="31:32" x14ac:dyDescent="0.25">
      <c r="AE2615" s="37">
        <f t="shared" si="80"/>
        <v>0</v>
      </c>
      <c r="AF2615" s="37">
        <f t="shared" si="81"/>
        <v>0</v>
      </c>
    </row>
    <row r="2616" spans="31:32" x14ac:dyDescent="0.25">
      <c r="AE2616" s="37">
        <f t="shared" si="80"/>
        <v>0</v>
      </c>
      <c r="AF2616" s="37">
        <f t="shared" si="81"/>
        <v>0</v>
      </c>
    </row>
    <row r="2617" spans="31:32" x14ac:dyDescent="0.25">
      <c r="AE2617" s="37">
        <f t="shared" si="80"/>
        <v>0</v>
      </c>
      <c r="AF2617" s="37">
        <f t="shared" si="81"/>
        <v>0</v>
      </c>
    </row>
    <row r="2618" spans="31:32" x14ac:dyDescent="0.25">
      <c r="AE2618" s="37">
        <f t="shared" si="80"/>
        <v>0</v>
      </c>
      <c r="AF2618" s="37">
        <f t="shared" si="81"/>
        <v>0</v>
      </c>
    </row>
    <row r="2619" spans="31:32" x14ac:dyDescent="0.25">
      <c r="AE2619" s="37">
        <f t="shared" si="80"/>
        <v>0</v>
      </c>
      <c r="AF2619" s="37">
        <f t="shared" si="81"/>
        <v>0</v>
      </c>
    </row>
    <row r="2620" spans="31:32" x14ac:dyDescent="0.25">
      <c r="AE2620" s="37">
        <f t="shared" si="80"/>
        <v>0</v>
      </c>
      <c r="AF2620" s="37">
        <f t="shared" si="81"/>
        <v>0</v>
      </c>
    </row>
    <row r="2621" spans="31:32" x14ac:dyDescent="0.25">
      <c r="AE2621" s="37">
        <f t="shared" si="80"/>
        <v>0</v>
      </c>
      <c r="AF2621" s="37">
        <f t="shared" si="81"/>
        <v>0</v>
      </c>
    </row>
    <row r="2622" spans="31:32" x14ac:dyDescent="0.25">
      <c r="AE2622" s="37">
        <f t="shared" si="80"/>
        <v>0</v>
      </c>
      <c r="AF2622" s="37">
        <f t="shared" si="81"/>
        <v>0</v>
      </c>
    </row>
    <row r="2623" spans="31:32" x14ac:dyDescent="0.25">
      <c r="AE2623" s="37">
        <f t="shared" si="80"/>
        <v>0</v>
      </c>
      <c r="AF2623" s="37">
        <f t="shared" si="81"/>
        <v>0</v>
      </c>
    </row>
    <row r="2624" spans="31:32" x14ac:dyDescent="0.25">
      <c r="AE2624" s="37">
        <f t="shared" si="80"/>
        <v>0</v>
      </c>
      <c r="AF2624" s="37">
        <f t="shared" si="81"/>
        <v>0</v>
      </c>
    </row>
    <row r="2625" spans="31:32" x14ac:dyDescent="0.25">
      <c r="AE2625" s="37">
        <f t="shared" si="80"/>
        <v>0</v>
      </c>
      <c r="AF2625" s="37">
        <f t="shared" si="81"/>
        <v>0</v>
      </c>
    </row>
    <row r="2626" spans="31:32" x14ac:dyDescent="0.25">
      <c r="AE2626" s="37">
        <f t="shared" si="80"/>
        <v>0</v>
      </c>
      <c r="AF2626" s="37">
        <f t="shared" si="81"/>
        <v>0</v>
      </c>
    </row>
    <row r="2627" spans="31:32" x14ac:dyDescent="0.25">
      <c r="AE2627" s="37">
        <f t="shared" ref="AE2627:AE2690" si="82">COUNTIF(I2627:AC2627,"Y")</f>
        <v>0</v>
      </c>
      <c r="AF2627" s="37">
        <f t="shared" si="81"/>
        <v>0</v>
      </c>
    </row>
    <row r="2628" spans="31:32" x14ac:dyDescent="0.25">
      <c r="AE2628" s="37">
        <f t="shared" si="82"/>
        <v>0</v>
      </c>
      <c r="AF2628" s="37">
        <f t="shared" ref="AF2628:AF2691" si="83">IF(AE2628&gt;0,1,0)</f>
        <v>0</v>
      </c>
    </row>
    <row r="2629" spans="31:32" x14ac:dyDescent="0.25">
      <c r="AE2629" s="37">
        <f t="shared" si="82"/>
        <v>0</v>
      </c>
      <c r="AF2629" s="37">
        <f t="shared" si="83"/>
        <v>0</v>
      </c>
    </row>
    <row r="2630" spans="31:32" x14ac:dyDescent="0.25">
      <c r="AE2630" s="37">
        <f t="shared" si="82"/>
        <v>0</v>
      </c>
      <c r="AF2630" s="37">
        <f t="shared" si="83"/>
        <v>0</v>
      </c>
    </row>
    <row r="2631" spans="31:32" x14ac:dyDescent="0.25">
      <c r="AE2631" s="37">
        <f t="shared" si="82"/>
        <v>0</v>
      </c>
      <c r="AF2631" s="37">
        <f t="shared" si="83"/>
        <v>0</v>
      </c>
    </row>
    <row r="2632" spans="31:32" x14ac:dyDescent="0.25">
      <c r="AE2632" s="37">
        <f t="shared" si="82"/>
        <v>0</v>
      </c>
      <c r="AF2632" s="37">
        <f t="shared" si="83"/>
        <v>0</v>
      </c>
    </row>
    <row r="2633" spans="31:32" x14ac:dyDescent="0.25">
      <c r="AE2633" s="37">
        <f t="shared" si="82"/>
        <v>0</v>
      </c>
      <c r="AF2633" s="37">
        <f t="shared" si="83"/>
        <v>0</v>
      </c>
    </row>
    <row r="2634" spans="31:32" x14ac:dyDescent="0.25">
      <c r="AE2634" s="37">
        <f t="shared" si="82"/>
        <v>0</v>
      </c>
      <c r="AF2634" s="37">
        <f t="shared" si="83"/>
        <v>0</v>
      </c>
    </row>
    <row r="2635" spans="31:32" x14ac:dyDescent="0.25">
      <c r="AE2635" s="37">
        <f t="shared" si="82"/>
        <v>0</v>
      </c>
      <c r="AF2635" s="37">
        <f t="shared" si="83"/>
        <v>0</v>
      </c>
    </row>
    <row r="2636" spans="31:32" x14ac:dyDescent="0.25">
      <c r="AE2636" s="37">
        <f t="shared" si="82"/>
        <v>0</v>
      </c>
      <c r="AF2636" s="37">
        <f t="shared" si="83"/>
        <v>0</v>
      </c>
    </row>
    <row r="2637" spans="31:32" x14ac:dyDescent="0.25">
      <c r="AE2637" s="37">
        <f t="shared" si="82"/>
        <v>0</v>
      </c>
      <c r="AF2637" s="37">
        <f t="shared" si="83"/>
        <v>0</v>
      </c>
    </row>
    <row r="2638" spans="31:32" x14ac:dyDescent="0.25">
      <c r="AE2638" s="37">
        <f t="shared" si="82"/>
        <v>0</v>
      </c>
      <c r="AF2638" s="37">
        <f t="shared" si="83"/>
        <v>0</v>
      </c>
    </row>
    <row r="2639" spans="31:32" x14ac:dyDescent="0.25">
      <c r="AE2639" s="37">
        <f t="shared" si="82"/>
        <v>0</v>
      </c>
      <c r="AF2639" s="37">
        <f t="shared" si="83"/>
        <v>0</v>
      </c>
    </row>
    <row r="2640" spans="31:32" x14ac:dyDescent="0.25">
      <c r="AE2640" s="37">
        <f t="shared" si="82"/>
        <v>0</v>
      </c>
      <c r="AF2640" s="37">
        <f t="shared" si="83"/>
        <v>0</v>
      </c>
    </row>
    <row r="2641" spans="31:32" x14ac:dyDescent="0.25">
      <c r="AE2641" s="37">
        <f t="shared" si="82"/>
        <v>0</v>
      </c>
      <c r="AF2641" s="37">
        <f t="shared" si="83"/>
        <v>0</v>
      </c>
    </row>
    <row r="2642" spans="31:32" x14ac:dyDescent="0.25">
      <c r="AE2642" s="37">
        <f t="shared" si="82"/>
        <v>0</v>
      </c>
      <c r="AF2642" s="37">
        <f t="shared" si="83"/>
        <v>0</v>
      </c>
    </row>
    <row r="2643" spans="31:32" x14ac:dyDescent="0.25">
      <c r="AE2643" s="37">
        <f t="shared" si="82"/>
        <v>0</v>
      </c>
      <c r="AF2643" s="37">
        <f t="shared" si="83"/>
        <v>0</v>
      </c>
    </row>
    <row r="2644" spans="31:32" x14ac:dyDescent="0.25">
      <c r="AE2644" s="37">
        <f t="shared" si="82"/>
        <v>0</v>
      </c>
      <c r="AF2644" s="37">
        <f t="shared" si="83"/>
        <v>0</v>
      </c>
    </row>
    <row r="2645" spans="31:32" x14ac:dyDescent="0.25">
      <c r="AE2645" s="37">
        <f t="shared" si="82"/>
        <v>0</v>
      </c>
      <c r="AF2645" s="37">
        <f t="shared" si="83"/>
        <v>0</v>
      </c>
    </row>
    <row r="2646" spans="31:32" x14ac:dyDescent="0.25">
      <c r="AE2646" s="37">
        <f t="shared" si="82"/>
        <v>0</v>
      </c>
      <c r="AF2646" s="37">
        <f t="shared" si="83"/>
        <v>0</v>
      </c>
    </row>
    <row r="2647" spans="31:32" x14ac:dyDescent="0.25">
      <c r="AE2647" s="37">
        <f t="shared" si="82"/>
        <v>0</v>
      </c>
      <c r="AF2647" s="37">
        <f t="shared" si="83"/>
        <v>0</v>
      </c>
    </row>
    <row r="2648" spans="31:32" x14ac:dyDescent="0.25">
      <c r="AE2648" s="37">
        <f t="shared" si="82"/>
        <v>0</v>
      </c>
      <c r="AF2648" s="37">
        <f t="shared" si="83"/>
        <v>0</v>
      </c>
    </row>
    <row r="2649" spans="31:32" x14ac:dyDescent="0.25">
      <c r="AE2649" s="37">
        <f t="shared" si="82"/>
        <v>0</v>
      </c>
      <c r="AF2649" s="37">
        <f t="shared" si="83"/>
        <v>0</v>
      </c>
    </row>
    <row r="2650" spans="31:32" x14ac:dyDescent="0.25">
      <c r="AE2650" s="37">
        <f t="shared" si="82"/>
        <v>0</v>
      </c>
      <c r="AF2650" s="37">
        <f t="shared" si="83"/>
        <v>0</v>
      </c>
    </row>
    <row r="2651" spans="31:32" x14ac:dyDescent="0.25">
      <c r="AE2651" s="37">
        <f t="shared" si="82"/>
        <v>0</v>
      </c>
      <c r="AF2651" s="37">
        <f t="shared" si="83"/>
        <v>0</v>
      </c>
    </row>
    <row r="2652" spans="31:32" x14ac:dyDescent="0.25">
      <c r="AE2652" s="37">
        <f t="shared" si="82"/>
        <v>0</v>
      </c>
      <c r="AF2652" s="37">
        <f t="shared" si="83"/>
        <v>0</v>
      </c>
    </row>
    <row r="2653" spans="31:32" x14ac:dyDescent="0.25">
      <c r="AE2653" s="37">
        <f t="shared" si="82"/>
        <v>0</v>
      </c>
      <c r="AF2653" s="37">
        <f t="shared" si="83"/>
        <v>0</v>
      </c>
    </row>
    <row r="2654" spans="31:32" x14ac:dyDescent="0.25">
      <c r="AE2654" s="37">
        <f t="shared" si="82"/>
        <v>0</v>
      </c>
      <c r="AF2654" s="37">
        <f t="shared" si="83"/>
        <v>0</v>
      </c>
    </row>
    <row r="2655" spans="31:32" x14ac:dyDescent="0.25">
      <c r="AE2655" s="37">
        <f t="shared" si="82"/>
        <v>0</v>
      </c>
      <c r="AF2655" s="37">
        <f t="shared" si="83"/>
        <v>0</v>
      </c>
    </row>
    <row r="2656" spans="31:32" x14ac:dyDescent="0.25">
      <c r="AE2656" s="37">
        <f t="shared" si="82"/>
        <v>0</v>
      </c>
      <c r="AF2656" s="37">
        <f t="shared" si="83"/>
        <v>0</v>
      </c>
    </row>
    <row r="2657" spans="31:32" x14ac:dyDescent="0.25">
      <c r="AE2657" s="37">
        <f t="shared" si="82"/>
        <v>0</v>
      </c>
      <c r="AF2657" s="37">
        <f t="shared" si="83"/>
        <v>0</v>
      </c>
    </row>
    <row r="2658" spans="31:32" x14ac:dyDescent="0.25">
      <c r="AE2658" s="37">
        <f t="shared" si="82"/>
        <v>0</v>
      </c>
      <c r="AF2658" s="37">
        <f t="shared" si="83"/>
        <v>0</v>
      </c>
    </row>
    <row r="2659" spans="31:32" x14ac:dyDescent="0.25">
      <c r="AE2659" s="37">
        <f t="shared" si="82"/>
        <v>0</v>
      </c>
      <c r="AF2659" s="37">
        <f t="shared" si="83"/>
        <v>0</v>
      </c>
    </row>
    <row r="2660" spans="31:32" x14ac:dyDescent="0.25">
      <c r="AE2660" s="37">
        <f t="shared" si="82"/>
        <v>0</v>
      </c>
      <c r="AF2660" s="37">
        <f t="shared" si="83"/>
        <v>0</v>
      </c>
    </row>
    <row r="2661" spans="31:32" x14ac:dyDescent="0.25">
      <c r="AE2661" s="37">
        <f t="shared" si="82"/>
        <v>0</v>
      </c>
      <c r="AF2661" s="37">
        <f t="shared" si="83"/>
        <v>0</v>
      </c>
    </row>
    <row r="2662" spans="31:32" x14ac:dyDescent="0.25">
      <c r="AE2662" s="37">
        <f t="shared" si="82"/>
        <v>0</v>
      </c>
      <c r="AF2662" s="37">
        <f t="shared" si="83"/>
        <v>0</v>
      </c>
    </row>
    <row r="2663" spans="31:32" x14ac:dyDescent="0.25">
      <c r="AE2663" s="37">
        <f t="shared" si="82"/>
        <v>0</v>
      </c>
      <c r="AF2663" s="37">
        <f t="shared" si="83"/>
        <v>0</v>
      </c>
    </row>
    <row r="2664" spans="31:32" x14ac:dyDescent="0.25">
      <c r="AE2664" s="37">
        <f t="shared" si="82"/>
        <v>0</v>
      </c>
      <c r="AF2664" s="37">
        <f t="shared" si="83"/>
        <v>0</v>
      </c>
    </row>
    <row r="2665" spans="31:32" x14ac:dyDescent="0.25">
      <c r="AE2665" s="37">
        <f t="shared" si="82"/>
        <v>0</v>
      </c>
      <c r="AF2665" s="37">
        <f t="shared" si="83"/>
        <v>0</v>
      </c>
    </row>
    <row r="2666" spans="31:32" x14ac:dyDescent="0.25">
      <c r="AE2666" s="37">
        <f t="shared" si="82"/>
        <v>0</v>
      </c>
      <c r="AF2666" s="37">
        <f t="shared" si="83"/>
        <v>0</v>
      </c>
    </row>
    <row r="2667" spans="31:32" x14ac:dyDescent="0.25">
      <c r="AE2667" s="37">
        <f t="shared" si="82"/>
        <v>0</v>
      </c>
      <c r="AF2667" s="37">
        <f t="shared" si="83"/>
        <v>0</v>
      </c>
    </row>
    <row r="2668" spans="31:32" x14ac:dyDescent="0.25">
      <c r="AE2668" s="37">
        <f t="shared" si="82"/>
        <v>0</v>
      </c>
      <c r="AF2668" s="37">
        <f t="shared" si="83"/>
        <v>0</v>
      </c>
    </row>
    <row r="2669" spans="31:32" x14ac:dyDescent="0.25">
      <c r="AE2669" s="37">
        <f t="shared" si="82"/>
        <v>0</v>
      </c>
      <c r="AF2669" s="37">
        <f t="shared" si="83"/>
        <v>0</v>
      </c>
    </row>
    <row r="2670" spans="31:32" x14ac:dyDescent="0.25">
      <c r="AE2670" s="37">
        <f t="shared" si="82"/>
        <v>0</v>
      </c>
      <c r="AF2670" s="37">
        <f t="shared" si="83"/>
        <v>0</v>
      </c>
    </row>
    <row r="2671" spans="31:32" x14ac:dyDescent="0.25">
      <c r="AE2671" s="37">
        <f t="shared" si="82"/>
        <v>0</v>
      </c>
      <c r="AF2671" s="37">
        <f t="shared" si="83"/>
        <v>0</v>
      </c>
    </row>
    <row r="2672" spans="31:32" x14ac:dyDescent="0.25">
      <c r="AE2672" s="37">
        <f t="shared" si="82"/>
        <v>0</v>
      </c>
      <c r="AF2672" s="37">
        <f t="shared" si="83"/>
        <v>0</v>
      </c>
    </row>
    <row r="2673" spans="31:32" x14ac:dyDescent="0.25">
      <c r="AE2673" s="37">
        <f t="shared" si="82"/>
        <v>0</v>
      </c>
      <c r="AF2673" s="37">
        <f t="shared" si="83"/>
        <v>0</v>
      </c>
    </row>
    <row r="2674" spans="31:32" x14ac:dyDescent="0.25">
      <c r="AE2674" s="37">
        <f t="shared" si="82"/>
        <v>0</v>
      </c>
      <c r="AF2674" s="37">
        <f t="shared" si="83"/>
        <v>0</v>
      </c>
    </row>
    <row r="2675" spans="31:32" x14ac:dyDescent="0.25">
      <c r="AE2675" s="37">
        <f t="shared" si="82"/>
        <v>0</v>
      </c>
      <c r="AF2675" s="37">
        <f t="shared" si="83"/>
        <v>0</v>
      </c>
    </row>
    <row r="2676" spans="31:32" x14ac:dyDescent="0.25">
      <c r="AE2676" s="37">
        <f t="shared" si="82"/>
        <v>0</v>
      </c>
      <c r="AF2676" s="37">
        <f t="shared" si="83"/>
        <v>0</v>
      </c>
    </row>
    <row r="2677" spans="31:32" x14ac:dyDescent="0.25">
      <c r="AE2677" s="37">
        <f t="shared" si="82"/>
        <v>0</v>
      </c>
      <c r="AF2677" s="37">
        <f t="shared" si="83"/>
        <v>0</v>
      </c>
    </row>
    <row r="2678" spans="31:32" x14ac:dyDescent="0.25">
      <c r="AE2678" s="37">
        <f t="shared" si="82"/>
        <v>0</v>
      </c>
      <c r="AF2678" s="37">
        <f t="shared" si="83"/>
        <v>0</v>
      </c>
    </row>
    <row r="2679" spans="31:32" x14ac:dyDescent="0.25">
      <c r="AE2679" s="37">
        <f t="shared" si="82"/>
        <v>0</v>
      </c>
      <c r="AF2679" s="37">
        <f t="shared" si="83"/>
        <v>0</v>
      </c>
    </row>
    <row r="2680" spans="31:32" x14ac:dyDescent="0.25">
      <c r="AE2680" s="37">
        <f t="shared" si="82"/>
        <v>0</v>
      </c>
      <c r="AF2680" s="37">
        <f t="shared" si="83"/>
        <v>0</v>
      </c>
    </row>
    <row r="2681" spans="31:32" x14ac:dyDescent="0.25">
      <c r="AE2681" s="37">
        <f t="shared" si="82"/>
        <v>0</v>
      </c>
      <c r="AF2681" s="37">
        <f t="shared" si="83"/>
        <v>0</v>
      </c>
    </row>
    <row r="2682" spans="31:32" x14ac:dyDescent="0.25">
      <c r="AE2682" s="37">
        <f t="shared" si="82"/>
        <v>0</v>
      </c>
      <c r="AF2682" s="37">
        <f t="shared" si="83"/>
        <v>0</v>
      </c>
    </row>
    <row r="2683" spans="31:32" x14ac:dyDescent="0.25">
      <c r="AE2683" s="37">
        <f t="shared" si="82"/>
        <v>0</v>
      </c>
      <c r="AF2683" s="37">
        <f t="shared" si="83"/>
        <v>0</v>
      </c>
    </row>
    <row r="2684" spans="31:32" x14ac:dyDescent="0.25">
      <c r="AE2684" s="37">
        <f t="shared" si="82"/>
        <v>0</v>
      </c>
      <c r="AF2684" s="37">
        <f t="shared" si="83"/>
        <v>0</v>
      </c>
    </row>
    <row r="2685" spans="31:32" x14ac:dyDescent="0.25">
      <c r="AE2685" s="37">
        <f t="shared" si="82"/>
        <v>0</v>
      </c>
      <c r="AF2685" s="37">
        <f t="shared" si="83"/>
        <v>0</v>
      </c>
    </row>
    <row r="2686" spans="31:32" x14ac:dyDescent="0.25">
      <c r="AE2686" s="37">
        <f t="shared" si="82"/>
        <v>0</v>
      </c>
      <c r="AF2686" s="37">
        <f t="shared" si="83"/>
        <v>0</v>
      </c>
    </row>
    <row r="2687" spans="31:32" x14ac:dyDescent="0.25">
      <c r="AE2687" s="37">
        <f t="shared" si="82"/>
        <v>0</v>
      </c>
      <c r="AF2687" s="37">
        <f t="shared" si="83"/>
        <v>0</v>
      </c>
    </row>
    <row r="2688" spans="31:32" x14ac:dyDescent="0.25">
      <c r="AE2688" s="37">
        <f t="shared" si="82"/>
        <v>0</v>
      </c>
      <c r="AF2688" s="37">
        <f t="shared" si="83"/>
        <v>0</v>
      </c>
    </row>
    <row r="2689" spans="31:32" x14ac:dyDescent="0.25">
      <c r="AE2689" s="37">
        <f t="shared" si="82"/>
        <v>0</v>
      </c>
      <c r="AF2689" s="37">
        <f t="shared" si="83"/>
        <v>0</v>
      </c>
    </row>
    <row r="2690" spans="31:32" x14ac:dyDescent="0.25">
      <c r="AE2690" s="37">
        <f t="shared" si="82"/>
        <v>0</v>
      </c>
      <c r="AF2690" s="37">
        <f t="shared" si="83"/>
        <v>0</v>
      </c>
    </row>
    <row r="2691" spans="31:32" x14ac:dyDescent="0.25">
      <c r="AE2691" s="37">
        <f t="shared" ref="AE2691:AE2754" si="84">COUNTIF(I2691:AC2691,"Y")</f>
        <v>0</v>
      </c>
      <c r="AF2691" s="37">
        <f t="shared" si="83"/>
        <v>0</v>
      </c>
    </row>
    <row r="2692" spans="31:32" x14ac:dyDescent="0.25">
      <c r="AE2692" s="37">
        <f t="shared" si="84"/>
        <v>0</v>
      </c>
      <c r="AF2692" s="37">
        <f t="shared" ref="AF2692:AF2755" si="85">IF(AE2692&gt;0,1,0)</f>
        <v>0</v>
      </c>
    </row>
    <row r="2693" spans="31:32" x14ac:dyDescent="0.25">
      <c r="AE2693" s="37">
        <f t="shared" si="84"/>
        <v>0</v>
      </c>
      <c r="AF2693" s="37">
        <f t="shared" si="85"/>
        <v>0</v>
      </c>
    </row>
    <row r="2694" spans="31:32" x14ac:dyDescent="0.25">
      <c r="AE2694" s="37">
        <f t="shared" si="84"/>
        <v>0</v>
      </c>
      <c r="AF2694" s="37">
        <f t="shared" si="85"/>
        <v>0</v>
      </c>
    </row>
    <row r="2695" spans="31:32" x14ac:dyDescent="0.25">
      <c r="AE2695" s="37">
        <f t="shared" si="84"/>
        <v>0</v>
      </c>
      <c r="AF2695" s="37">
        <f t="shared" si="85"/>
        <v>0</v>
      </c>
    </row>
    <row r="2696" spans="31:32" x14ac:dyDescent="0.25">
      <c r="AE2696" s="37">
        <f t="shared" si="84"/>
        <v>0</v>
      </c>
      <c r="AF2696" s="37">
        <f t="shared" si="85"/>
        <v>0</v>
      </c>
    </row>
    <row r="2697" spans="31:32" x14ac:dyDescent="0.25">
      <c r="AE2697" s="37">
        <f t="shared" si="84"/>
        <v>0</v>
      </c>
      <c r="AF2697" s="37">
        <f t="shared" si="85"/>
        <v>0</v>
      </c>
    </row>
    <row r="2698" spans="31:32" x14ac:dyDescent="0.25">
      <c r="AE2698" s="37">
        <f t="shared" si="84"/>
        <v>0</v>
      </c>
      <c r="AF2698" s="37">
        <f t="shared" si="85"/>
        <v>0</v>
      </c>
    </row>
    <row r="2699" spans="31:32" x14ac:dyDescent="0.25">
      <c r="AE2699" s="37">
        <f t="shared" si="84"/>
        <v>0</v>
      </c>
      <c r="AF2699" s="37">
        <f t="shared" si="85"/>
        <v>0</v>
      </c>
    </row>
    <row r="2700" spans="31:32" x14ac:dyDescent="0.25">
      <c r="AE2700" s="37">
        <f t="shared" si="84"/>
        <v>0</v>
      </c>
      <c r="AF2700" s="37">
        <f t="shared" si="85"/>
        <v>0</v>
      </c>
    </row>
    <row r="2701" spans="31:32" x14ac:dyDescent="0.25">
      <c r="AE2701" s="37">
        <f t="shared" si="84"/>
        <v>0</v>
      </c>
      <c r="AF2701" s="37">
        <f t="shared" si="85"/>
        <v>0</v>
      </c>
    </row>
    <row r="2702" spans="31:32" x14ac:dyDescent="0.25">
      <c r="AE2702" s="37">
        <f t="shared" si="84"/>
        <v>0</v>
      </c>
      <c r="AF2702" s="37">
        <f t="shared" si="85"/>
        <v>0</v>
      </c>
    </row>
    <row r="2703" spans="31:32" x14ac:dyDescent="0.25">
      <c r="AE2703" s="37">
        <f t="shared" si="84"/>
        <v>0</v>
      </c>
      <c r="AF2703" s="37">
        <f t="shared" si="85"/>
        <v>0</v>
      </c>
    </row>
    <row r="2704" spans="31:32" x14ac:dyDescent="0.25">
      <c r="AE2704" s="37">
        <f t="shared" si="84"/>
        <v>0</v>
      </c>
      <c r="AF2704" s="37">
        <f t="shared" si="85"/>
        <v>0</v>
      </c>
    </row>
    <row r="2705" spans="31:32" x14ac:dyDescent="0.25">
      <c r="AE2705" s="37">
        <f t="shared" si="84"/>
        <v>0</v>
      </c>
      <c r="AF2705" s="37">
        <f t="shared" si="85"/>
        <v>0</v>
      </c>
    </row>
    <row r="2706" spans="31:32" x14ac:dyDescent="0.25">
      <c r="AE2706" s="37">
        <f t="shared" si="84"/>
        <v>0</v>
      </c>
      <c r="AF2706" s="37">
        <f t="shared" si="85"/>
        <v>0</v>
      </c>
    </row>
    <row r="2707" spans="31:32" x14ac:dyDescent="0.25">
      <c r="AE2707" s="37">
        <f t="shared" si="84"/>
        <v>0</v>
      </c>
      <c r="AF2707" s="37">
        <f t="shared" si="85"/>
        <v>0</v>
      </c>
    </row>
    <row r="2708" spans="31:32" x14ac:dyDescent="0.25">
      <c r="AE2708" s="37">
        <f t="shared" si="84"/>
        <v>0</v>
      </c>
      <c r="AF2708" s="37">
        <f t="shared" si="85"/>
        <v>0</v>
      </c>
    </row>
    <row r="2709" spans="31:32" x14ac:dyDescent="0.25">
      <c r="AE2709" s="37">
        <f t="shared" si="84"/>
        <v>0</v>
      </c>
      <c r="AF2709" s="37">
        <f t="shared" si="85"/>
        <v>0</v>
      </c>
    </row>
    <row r="2710" spans="31:32" x14ac:dyDescent="0.25">
      <c r="AE2710" s="37">
        <f t="shared" si="84"/>
        <v>0</v>
      </c>
      <c r="AF2710" s="37">
        <f t="shared" si="85"/>
        <v>0</v>
      </c>
    </row>
    <row r="2711" spans="31:32" x14ac:dyDescent="0.25">
      <c r="AE2711" s="37">
        <f t="shared" si="84"/>
        <v>0</v>
      </c>
      <c r="AF2711" s="37">
        <f t="shared" si="85"/>
        <v>0</v>
      </c>
    </row>
    <row r="2712" spans="31:32" x14ac:dyDescent="0.25">
      <c r="AE2712" s="37">
        <f t="shared" si="84"/>
        <v>0</v>
      </c>
      <c r="AF2712" s="37">
        <f t="shared" si="85"/>
        <v>0</v>
      </c>
    </row>
    <row r="2713" spans="31:32" x14ac:dyDescent="0.25">
      <c r="AE2713" s="37">
        <f t="shared" si="84"/>
        <v>0</v>
      </c>
      <c r="AF2713" s="37">
        <f t="shared" si="85"/>
        <v>0</v>
      </c>
    </row>
    <row r="2714" spans="31:32" x14ac:dyDescent="0.25">
      <c r="AE2714" s="37">
        <f t="shared" si="84"/>
        <v>0</v>
      </c>
      <c r="AF2714" s="37">
        <f t="shared" si="85"/>
        <v>0</v>
      </c>
    </row>
    <row r="2715" spans="31:32" x14ac:dyDescent="0.25">
      <c r="AE2715" s="37">
        <f t="shared" si="84"/>
        <v>0</v>
      </c>
      <c r="AF2715" s="37">
        <f t="shared" si="85"/>
        <v>0</v>
      </c>
    </row>
    <row r="2716" spans="31:32" x14ac:dyDescent="0.25">
      <c r="AE2716" s="37">
        <f t="shared" si="84"/>
        <v>0</v>
      </c>
      <c r="AF2716" s="37">
        <f t="shared" si="85"/>
        <v>0</v>
      </c>
    </row>
    <row r="2717" spans="31:32" x14ac:dyDescent="0.25">
      <c r="AE2717" s="37">
        <f t="shared" si="84"/>
        <v>0</v>
      </c>
      <c r="AF2717" s="37">
        <f t="shared" si="85"/>
        <v>0</v>
      </c>
    </row>
    <row r="2718" spans="31:32" x14ac:dyDescent="0.25">
      <c r="AE2718" s="37">
        <f t="shared" si="84"/>
        <v>0</v>
      </c>
      <c r="AF2718" s="37">
        <f t="shared" si="85"/>
        <v>0</v>
      </c>
    </row>
    <row r="2719" spans="31:32" x14ac:dyDescent="0.25">
      <c r="AE2719" s="37">
        <f t="shared" si="84"/>
        <v>0</v>
      </c>
      <c r="AF2719" s="37">
        <f t="shared" si="85"/>
        <v>0</v>
      </c>
    </row>
    <row r="2720" spans="31:32" x14ac:dyDescent="0.25">
      <c r="AE2720" s="37">
        <f t="shared" si="84"/>
        <v>0</v>
      </c>
      <c r="AF2720" s="37">
        <f t="shared" si="85"/>
        <v>0</v>
      </c>
    </row>
    <row r="2721" spans="31:32" x14ac:dyDescent="0.25">
      <c r="AE2721" s="37">
        <f t="shared" si="84"/>
        <v>0</v>
      </c>
      <c r="AF2721" s="37">
        <f t="shared" si="85"/>
        <v>0</v>
      </c>
    </row>
    <row r="2722" spans="31:32" x14ac:dyDescent="0.25">
      <c r="AE2722" s="37">
        <f t="shared" si="84"/>
        <v>0</v>
      </c>
      <c r="AF2722" s="37">
        <f t="shared" si="85"/>
        <v>0</v>
      </c>
    </row>
    <row r="2723" spans="31:32" x14ac:dyDescent="0.25">
      <c r="AE2723" s="37">
        <f t="shared" si="84"/>
        <v>0</v>
      </c>
      <c r="AF2723" s="37">
        <f t="shared" si="85"/>
        <v>0</v>
      </c>
    </row>
    <row r="2724" spans="31:32" x14ac:dyDescent="0.25">
      <c r="AE2724" s="37">
        <f t="shared" si="84"/>
        <v>0</v>
      </c>
      <c r="AF2724" s="37">
        <f t="shared" si="85"/>
        <v>0</v>
      </c>
    </row>
    <row r="2725" spans="31:32" x14ac:dyDescent="0.25">
      <c r="AE2725" s="37">
        <f t="shared" si="84"/>
        <v>0</v>
      </c>
      <c r="AF2725" s="37">
        <f t="shared" si="85"/>
        <v>0</v>
      </c>
    </row>
    <row r="2726" spans="31:32" x14ac:dyDescent="0.25">
      <c r="AE2726" s="37">
        <f t="shared" si="84"/>
        <v>0</v>
      </c>
      <c r="AF2726" s="37">
        <f t="shared" si="85"/>
        <v>0</v>
      </c>
    </row>
    <row r="2727" spans="31:32" x14ac:dyDescent="0.25">
      <c r="AE2727" s="37">
        <f t="shared" si="84"/>
        <v>0</v>
      </c>
      <c r="AF2727" s="37">
        <f t="shared" si="85"/>
        <v>0</v>
      </c>
    </row>
    <row r="2728" spans="31:32" x14ac:dyDescent="0.25">
      <c r="AE2728" s="37">
        <f t="shared" si="84"/>
        <v>0</v>
      </c>
      <c r="AF2728" s="37">
        <f t="shared" si="85"/>
        <v>0</v>
      </c>
    </row>
    <row r="2729" spans="31:32" x14ac:dyDescent="0.25">
      <c r="AE2729" s="37">
        <f t="shared" si="84"/>
        <v>0</v>
      </c>
      <c r="AF2729" s="37">
        <f t="shared" si="85"/>
        <v>0</v>
      </c>
    </row>
    <row r="2730" spans="31:32" x14ac:dyDescent="0.25">
      <c r="AE2730" s="37">
        <f t="shared" si="84"/>
        <v>0</v>
      </c>
      <c r="AF2730" s="37">
        <f t="shared" si="85"/>
        <v>0</v>
      </c>
    </row>
    <row r="2731" spans="31:32" x14ac:dyDescent="0.25">
      <c r="AE2731" s="37">
        <f t="shared" si="84"/>
        <v>0</v>
      </c>
      <c r="AF2731" s="37">
        <f t="shared" si="85"/>
        <v>0</v>
      </c>
    </row>
    <row r="2732" spans="31:32" x14ac:dyDescent="0.25">
      <c r="AE2732" s="37">
        <f t="shared" si="84"/>
        <v>0</v>
      </c>
      <c r="AF2732" s="37">
        <f t="shared" si="85"/>
        <v>0</v>
      </c>
    </row>
    <row r="2733" spans="31:32" x14ac:dyDescent="0.25">
      <c r="AE2733" s="37">
        <f t="shared" si="84"/>
        <v>0</v>
      </c>
      <c r="AF2733" s="37">
        <f t="shared" si="85"/>
        <v>0</v>
      </c>
    </row>
    <row r="2734" spans="31:32" x14ac:dyDescent="0.25">
      <c r="AE2734" s="37">
        <f t="shared" si="84"/>
        <v>0</v>
      </c>
      <c r="AF2734" s="37">
        <f t="shared" si="85"/>
        <v>0</v>
      </c>
    </row>
    <row r="2735" spans="31:32" x14ac:dyDescent="0.25">
      <c r="AE2735" s="37">
        <f t="shared" si="84"/>
        <v>0</v>
      </c>
      <c r="AF2735" s="37">
        <f t="shared" si="85"/>
        <v>0</v>
      </c>
    </row>
    <row r="2736" spans="31:32" x14ac:dyDescent="0.25">
      <c r="AE2736" s="37">
        <f t="shared" si="84"/>
        <v>0</v>
      </c>
      <c r="AF2736" s="37">
        <f t="shared" si="85"/>
        <v>0</v>
      </c>
    </row>
    <row r="2737" spans="31:32" x14ac:dyDescent="0.25">
      <c r="AE2737" s="37">
        <f t="shared" si="84"/>
        <v>0</v>
      </c>
      <c r="AF2737" s="37">
        <f t="shared" si="85"/>
        <v>0</v>
      </c>
    </row>
    <row r="2738" spans="31:32" x14ac:dyDescent="0.25">
      <c r="AE2738" s="37">
        <f t="shared" si="84"/>
        <v>0</v>
      </c>
      <c r="AF2738" s="37">
        <f t="shared" si="85"/>
        <v>0</v>
      </c>
    </row>
    <row r="2739" spans="31:32" x14ac:dyDescent="0.25">
      <c r="AE2739" s="37">
        <f t="shared" si="84"/>
        <v>0</v>
      </c>
      <c r="AF2739" s="37">
        <f t="shared" si="85"/>
        <v>0</v>
      </c>
    </row>
    <row r="2740" spans="31:32" x14ac:dyDescent="0.25">
      <c r="AE2740" s="37">
        <f t="shared" si="84"/>
        <v>0</v>
      </c>
      <c r="AF2740" s="37">
        <f t="shared" si="85"/>
        <v>0</v>
      </c>
    </row>
    <row r="2741" spans="31:32" x14ac:dyDescent="0.25">
      <c r="AE2741" s="37">
        <f t="shared" si="84"/>
        <v>0</v>
      </c>
      <c r="AF2741" s="37">
        <f t="shared" si="85"/>
        <v>0</v>
      </c>
    </row>
    <row r="2742" spans="31:32" x14ac:dyDescent="0.25">
      <c r="AE2742" s="37">
        <f t="shared" si="84"/>
        <v>0</v>
      </c>
      <c r="AF2742" s="37">
        <f t="shared" si="85"/>
        <v>0</v>
      </c>
    </row>
    <row r="2743" spans="31:32" x14ac:dyDescent="0.25">
      <c r="AE2743" s="37">
        <f t="shared" si="84"/>
        <v>0</v>
      </c>
      <c r="AF2743" s="37">
        <f t="shared" si="85"/>
        <v>0</v>
      </c>
    </row>
    <row r="2744" spans="31:32" x14ac:dyDescent="0.25">
      <c r="AE2744" s="37">
        <f t="shared" si="84"/>
        <v>0</v>
      </c>
      <c r="AF2744" s="37">
        <f t="shared" si="85"/>
        <v>0</v>
      </c>
    </row>
    <row r="2745" spans="31:32" x14ac:dyDescent="0.25">
      <c r="AE2745" s="37">
        <f t="shared" si="84"/>
        <v>0</v>
      </c>
      <c r="AF2745" s="37">
        <f t="shared" si="85"/>
        <v>0</v>
      </c>
    </row>
    <row r="2746" spans="31:32" x14ac:dyDescent="0.25">
      <c r="AE2746" s="37">
        <f t="shared" si="84"/>
        <v>0</v>
      </c>
      <c r="AF2746" s="37">
        <f t="shared" si="85"/>
        <v>0</v>
      </c>
    </row>
    <row r="2747" spans="31:32" x14ac:dyDescent="0.25">
      <c r="AE2747" s="37">
        <f t="shared" si="84"/>
        <v>0</v>
      </c>
      <c r="AF2747" s="37">
        <f t="shared" si="85"/>
        <v>0</v>
      </c>
    </row>
    <row r="2748" spans="31:32" x14ac:dyDescent="0.25">
      <c r="AE2748" s="37">
        <f t="shared" si="84"/>
        <v>0</v>
      </c>
      <c r="AF2748" s="37">
        <f t="shared" si="85"/>
        <v>0</v>
      </c>
    </row>
    <row r="2749" spans="31:32" x14ac:dyDescent="0.25">
      <c r="AE2749" s="37">
        <f t="shared" si="84"/>
        <v>0</v>
      </c>
      <c r="AF2749" s="37">
        <f t="shared" si="85"/>
        <v>0</v>
      </c>
    </row>
    <row r="2750" spans="31:32" x14ac:dyDescent="0.25">
      <c r="AE2750" s="37">
        <f t="shared" si="84"/>
        <v>0</v>
      </c>
      <c r="AF2750" s="37">
        <f t="shared" si="85"/>
        <v>0</v>
      </c>
    </row>
    <row r="2751" spans="31:32" x14ac:dyDescent="0.25">
      <c r="AE2751" s="37">
        <f t="shared" si="84"/>
        <v>0</v>
      </c>
      <c r="AF2751" s="37">
        <f t="shared" si="85"/>
        <v>0</v>
      </c>
    </row>
    <row r="2752" spans="31:32" x14ac:dyDescent="0.25">
      <c r="AE2752" s="37">
        <f t="shared" si="84"/>
        <v>0</v>
      </c>
      <c r="AF2752" s="37">
        <f t="shared" si="85"/>
        <v>0</v>
      </c>
    </row>
    <row r="2753" spans="31:32" x14ac:dyDescent="0.25">
      <c r="AE2753" s="37">
        <f t="shared" si="84"/>
        <v>0</v>
      </c>
      <c r="AF2753" s="37">
        <f t="shared" si="85"/>
        <v>0</v>
      </c>
    </row>
    <row r="2754" spans="31:32" x14ac:dyDescent="0.25">
      <c r="AE2754" s="37">
        <f t="shared" si="84"/>
        <v>0</v>
      </c>
      <c r="AF2754" s="37">
        <f t="shared" si="85"/>
        <v>0</v>
      </c>
    </row>
    <row r="2755" spans="31:32" x14ac:dyDescent="0.25">
      <c r="AE2755" s="37">
        <f t="shared" ref="AE2755:AE2818" si="86">COUNTIF(I2755:AC2755,"Y")</f>
        <v>0</v>
      </c>
      <c r="AF2755" s="37">
        <f t="shared" si="85"/>
        <v>0</v>
      </c>
    </row>
    <row r="2756" spans="31:32" x14ac:dyDescent="0.25">
      <c r="AE2756" s="37">
        <f t="shared" si="86"/>
        <v>0</v>
      </c>
      <c r="AF2756" s="37">
        <f t="shared" ref="AF2756:AF2819" si="87">IF(AE2756&gt;0,1,0)</f>
        <v>0</v>
      </c>
    </row>
    <row r="2757" spans="31:32" x14ac:dyDescent="0.25">
      <c r="AE2757" s="37">
        <f t="shared" si="86"/>
        <v>0</v>
      </c>
      <c r="AF2757" s="37">
        <f t="shared" si="87"/>
        <v>0</v>
      </c>
    </row>
    <row r="2758" spans="31:32" x14ac:dyDescent="0.25">
      <c r="AE2758" s="37">
        <f t="shared" si="86"/>
        <v>0</v>
      </c>
      <c r="AF2758" s="37">
        <f t="shared" si="87"/>
        <v>0</v>
      </c>
    </row>
    <row r="2759" spans="31:32" x14ac:dyDescent="0.25">
      <c r="AE2759" s="37">
        <f t="shared" si="86"/>
        <v>0</v>
      </c>
      <c r="AF2759" s="37">
        <f t="shared" si="87"/>
        <v>0</v>
      </c>
    </row>
    <row r="2760" spans="31:32" x14ac:dyDescent="0.25">
      <c r="AE2760" s="37">
        <f t="shared" si="86"/>
        <v>0</v>
      </c>
      <c r="AF2760" s="37">
        <f t="shared" si="87"/>
        <v>0</v>
      </c>
    </row>
    <row r="2761" spans="31:32" x14ac:dyDescent="0.25">
      <c r="AE2761" s="37">
        <f t="shared" si="86"/>
        <v>0</v>
      </c>
      <c r="AF2761" s="37">
        <f t="shared" si="87"/>
        <v>0</v>
      </c>
    </row>
    <row r="2762" spans="31:32" x14ac:dyDescent="0.25">
      <c r="AE2762" s="37">
        <f t="shared" si="86"/>
        <v>0</v>
      </c>
      <c r="AF2762" s="37">
        <f t="shared" si="87"/>
        <v>0</v>
      </c>
    </row>
    <row r="2763" spans="31:32" x14ac:dyDescent="0.25">
      <c r="AE2763" s="37">
        <f t="shared" si="86"/>
        <v>0</v>
      </c>
      <c r="AF2763" s="37">
        <f t="shared" si="87"/>
        <v>0</v>
      </c>
    </row>
    <row r="2764" spans="31:32" x14ac:dyDescent="0.25">
      <c r="AE2764" s="37">
        <f t="shared" si="86"/>
        <v>0</v>
      </c>
      <c r="AF2764" s="37">
        <f t="shared" si="87"/>
        <v>0</v>
      </c>
    </row>
    <row r="2765" spans="31:32" x14ac:dyDescent="0.25">
      <c r="AE2765" s="37">
        <f t="shared" si="86"/>
        <v>0</v>
      </c>
      <c r="AF2765" s="37">
        <f t="shared" si="87"/>
        <v>0</v>
      </c>
    </row>
    <row r="2766" spans="31:32" x14ac:dyDescent="0.25">
      <c r="AE2766" s="37">
        <f t="shared" si="86"/>
        <v>0</v>
      </c>
      <c r="AF2766" s="37">
        <f t="shared" si="87"/>
        <v>0</v>
      </c>
    </row>
    <row r="2767" spans="31:32" x14ac:dyDescent="0.25">
      <c r="AE2767" s="37">
        <f t="shared" si="86"/>
        <v>0</v>
      </c>
      <c r="AF2767" s="37">
        <f t="shared" si="87"/>
        <v>0</v>
      </c>
    </row>
    <row r="2768" spans="31:32" x14ac:dyDescent="0.25">
      <c r="AE2768" s="37">
        <f t="shared" si="86"/>
        <v>0</v>
      </c>
      <c r="AF2768" s="37">
        <f t="shared" si="87"/>
        <v>0</v>
      </c>
    </row>
    <row r="2769" spans="31:32" x14ac:dyDescent="0.25">
      <c r="AE2769" s="37">
        <f t="shared" si="86"/>
        <v>0</v>
      </c>
      <c r="AF2769" s="37">
        <f t="shared" si="87"/>
        <v>0</v>
      </c>
    </row>
    <row r="2770" spans="31:32" x14ac:dyDescent="0.25">
      <c r="AE2770" s="37">
        <f t="shared" si="86"/>
        <v>0</v>
      </c>
      <c r="AF2770" s="37">
        <f t="shared" si="87"/>
        <v>0</v>
      </c>
    </row>
    <row r="2771" spans="31:32" x14ac:dyDescent="0.25">
      <c r="AE2771" s="37">
        <f t="shared" si="86"/>
        <v>0</v>
      </c>
      <c r="AF2771" s="37">
        <f t="shared" si="87"/>
        <v>0</v>
      </c>
    </row>
    <row r="2772" spans="31:32" x14ac:dyDescent="0.25">
      <c r="AE2772" s="37">
        <f t="shared" si="86"/>
        <v>0</v>
      </c>
      <c r="AF2772" s="37">
        <f t="shared" si="87"/>
        <v>0</v>
      </c>
    </row>
    <row r="2773" spans="31:32" x14ac:dyDescent="0.25">
      <c r="AE2773" s="37">
        <f t="shared" si="86"/>
        <v>0</v>
      </c>
      <c r="AF2773" s="37">
        <f t="shared" si="87"/>
        <v>0</v>
      </c>
    </row>
    <row r="2774" spans="31:32" x14ac:dyDescent="0.25">
      <c r="AE2774" s="37">
        <f t="shared" si="86"/>
        <v>0</v>
      </c>
      <c r="AF2774" s="37">
        <f t="shared" si="87"/>
        <v>0</v>
      </c>
    </row>
    <row r="2775" spans="31:32" x14ac:dyDescent="0.25">
      <c r="AE2775" s="37">
        <f t="shared" si="86"/>
        <v>0</v>
      </c>
      <c r="AF2775" s="37">
        <f t="shared" si="87"/>
        <v>0</v>
      </c>
    </row>
    <row r="2776" spans="31:32" x14ac:dyDescent="0.25">
      <c r="AE2776" s="37">
        <f t="shared" si="86"/>
        <v>0</v>
      </c>
      <c r="AF2776" s="37">
        <f t="shared" si="87"/>
        <v>0</v>
      </c>
    </row>
    <row r="2777" spans="31:32" x14ac:dyDescent="0.25">
      <c r="AE2777" s="37">
        <f t="shared" si="86"/>
        <v>0</v>
      </c>
      <c r="AF2777" s="37">
        <f t="shared" si="87"/>
        <v>0</v>
      </c>
    </row>
    <row r="2778" spans="31:32" x14ac:dyDescent="0.25">
      <c r="AE2778" s="37">
        <f t="shared" si="86"/>
        <v>0</v>
      </c>
      <c r="AF2778" s="37">
        <f t="shared" si="87"/>
        <v>0</v>
      </c>
    </row>
    <row r="2779" spans="31:32" x14ac:dyDescent="0.25">
      <c r="AE2779" s="37">
        <f t="shared" si="86"/>
        <v>0</v>
      </c>
      <c r="AF2779" s="37">
        <f t="shared" si="87"/>
        <v>0</v>
      </c>
    </row>
    <row r="2780" spans="31:32" x14ac:dyDescent="0.25">
      <c r="AE2780" s="37">
        <f t="shared" si="86"/>
        <v>0</v>
      </c>
      <c r="AF2780" s="37">
        <f t="shared" si="87"/>
        <v>0</v>
      </c>
    </row>
    <row r="2781" spans="31:32" x14ac:dyDescent="0.25">
      <c r="AE2781" s="37">
        <f t="shared" si="86"/>
        <v>0</v>
      </c>
      <c r="AF2781" s="37">
        <f t="shared" si="87"/>
        <v>0</v>
      </c>
    </row>
    <row r="2782" spans="31:32" x14ac:dyDescent="0.25">
      <c r="AE2782" s="37">
        <f t="shared" si="86"/>
        <v>0</v>
      </c>
      <c r="AF2782" s="37">
        <f t="shared" si="87"/>
        <v>0</v>
      </c>
    </row>
    <row r="2783" spans="31:32" x14ac:dyDescent="0.25">
      <c r="AE2783" s="37">
        <f t="shared" si="86"/>
        <v>0</v>
      </c>
      <c r="AF2783" s="37">
        <f t="shared" si="87"/>
        <v>0</v>
      </c>
    </row>
    <row r="2784" spans="31:32" x14ac:dyDescent="0.25">
      <c r="AE2784" s="37">
        <f t="shared" si="86"/>
        <v>0</v>
      </c>
      <c r="AF2784" s="37">
        <f t="shared" si="87"/>
        <v>0</v>
      </c>
    </row>
    <row r="2785" spans="31:32" x14ac:dyDescent="0.25">
      <c r="AE2785" s="37">
        <f t="shared" si="86"/>
        <v>0</v>
      </c>
      <c r="AF2785" s="37">
        <f t="shared" si="87"/>
        <v>0</v>
      </c>
    </row>
    <row r="2786" spans="31:32" x14ac:dyDescent="0.25">
      <c r="AE2786" s="37">
        <f t="shared" si="86"/>
        <v>0</v>
      </c>
      <c r="AF2786" s="37">
        <f t="shared" si="87"/>
        <v>0</v>
      </c>
    </row>
    <row r="2787" spans="31:32" x14ac:dyDescent="0.25">
      <c r="AE2787" s="37">
        <f t="shared" si="86"/>
        <v>0</v>
      </c>
      <c r="AF2787" s="37">
        <f t="shared" si="87"/>
        <v>0</v>
      </c>
    </row>
    <row r="2788" spans="31:32" x14ac:dyDescent="0.25">
      <c r="AE2788" s="37">
        <f t="shared" si="86"/>
        <v>0</v>
      </c>
      <c r="AF2788" s="37">
        <f t="shared" si="87"/>
        <v>0</v>
      </c>
    </row>
    <row r="2789" spans="31:32" x14ac:dyDescent="0.25">
      <c r="AE2789" s="37">
        <f t="shared" si="86"/>
        <v>0</v>
      </c>
      <c r="AF2789" s="37">
        <f t="shared" si="87"/>
        <v>0</v>
      </c>
    </row>
    <row r="2790" spans="31:32" x14ac:dyDescent="0.25">
      <c r="AE2790" s="37">
        <f t="shared" si="86"/>
        <v>0</v>
      </c>
      <c r="AF2790" s="37">
        <f t="shared" si="87"/>
        <v>0</v>
      </c>
    </row>
    <row r="2791" spans="31:32" x14ac:dyDescent="0.25">
      <c r="AE2791" s="37">
        <f t="shared" si="86"/>
        <v>0</v>
      </c>
      <c r="AF2791" s="37">
        <f t="shared" si="87"/>
        <v>0</v>
      </c>
    </row>
    <row r="2792" spans="31:32" x14ac:dyDescent="0.25">
      <c r="AE2792" s="37">
        <f t="shared" si="86"/>
        <v>0</v>
      </c>
      <c r="AF2792" s="37">
        <f t="shared" si="87"/>
        <v>0</v>
      </c>
    </row>
    <row r="2793" spans="31:32" x14ac:dyDescent="0.25">
      <c r="AE2793" s="37">
        <f t="shared" si="86"/>
        <v>0</v>
      </c>
      <c r="AF2793" s="37">
        <f t="shared" si="87"/>
        <v>0</v>
      </c>
    </row>
    <row r="2794" spans="31:32" x14ac:dyDescent="0.25">
      <c r="AE2794" s="37">
        <f t="shared" si="86"/>
        <v>0</v>
      </c>
      <c r="AF2794" s="37">
        <f t="shared" si="87"/>
        <v>0</v>
      </c>
    </row>
    <row r="2795" spans="31:32" x14ac:dyDescent="0.25">
      <c r="AE2795" s="37">
        <f t="shared" si="86"/>
        <v>0</v>
      </c>
      <c r="AF2795" s="37">
        <f t="shared" si="87"/>
        <v>0</v>
      </c>
    </row>
    <row r="2796" spans="31:32" x14ac:dyDescent="0.25">
      <c r="AE2796" s="37">
        <f t="shared" si="86"/>
        <v>0</v>
      </c>
      <c r="AF2796" s="37">
        <f t="shared" si="87"/>
        <v>0</v>
      </c>
    </row>
    <row r="2797" spans="31:32" x14ac:dyDescent="0.25">
      <c r="AE2797" s="37">
        <f t="shared" si="86"/>
        <v>0</v>
      </c>
      <c r="AF2797" s="37">
        <f t="shared" si="87"/>
        <v>0</v>
      </c>
    </row>
    <row r="2798" spans="31:32" x14ac:dyDescent="0.25">
      <c r="AE2798" s="37">
        <f t="shared" si="86"/>
        <v>0</v>
      </c>
      <c r="AF2798" s="37">
        <f t="shared" si="87"/>
        <v>0</v>
      </c>
    </row>
    <row r="2799" spans="31:32" x14ac:dyDescent="0.25">
      <c r="AE2799" s="37">
        <f t="shared" si="86"/>
        <v>0</v>
      </c>
      <c r="AF2799" s="37">
        <f t="shared" si="87"/>
        <v>0</v>
      </c>
    </row>
    <row r="2800" spans="31:32" x14ac:dyDescent="0.25">
      <c r="AE2800" s="37">
        <f t="shared" si="86"/>
        <v>0</v>
      </c>
      <c r="AF2800" s="37">
        <f t="shared" si="87"/>
        <v>0</v>
      </c>
    </row>
    <row r="2801" spans="31:32" x14ac:dyDescent="0.25">
      <c r="AE2801" s="37">
        <f t="shared" si="86"/>
        <v>0</v>
      </c>
      <c r="AF2801" s="37">
        <f t="shared" si="87"/>
        <v>0</v>
      </c>
    </row>
    <row r="2802" spans="31:32" x14ac:dyDescent="0.25">
      <c r="AE2802" s="37">
        <f t="shared" si="86"/>
        <v>0</v>
      </c>
      <c r="AF2802" s="37">
        <f t="shared" si="87"/>
        <v>0</v>
      </c>
    </row>
    <row r="2803" spans="31:32" x14ac:dyDescent="0.25">
      <c r="AE2803" s="37">
        <f t="shared" si="86"/>
        <v>0</v>
      </c>
      <c r="AF2803" s="37">
        <f t="shared" si="87"/>
        <v>0</v>
      </c>
    </row>
    <row r="2804" spans="31:32" x14ac:dyDescent="0.25">
      <c r="AE2804" s="37">
        <f t="shared" si="86"/>
        <v>0</v>
      </c>
      <c r="AF2804" s="37">
        <f t="shared" si="87"/>
        <v>0</v>
      </c>
    </row>
    <row r="2805" spans="31:32" x14ac:dyDescent="0.25">
      <c r="AE2805" s="37">
        <f t="shared" si="86"/>
        <v>0</v>
      </c>
      <c r="AF2805" s="37">
        <f t="shared" si="87"/>
        <v>0</v>
      </c>
    </row>
    <row r="2806" spans="31:32" x14ac:dyDescent="0.25">
      <c r="AE2806" s="37">
        <f t="shared" si="86"/>
        <v>0</v>
      </c>
      <c r="AF2806" s="37">
        <f t="shared" si="87"/>
        <v>0</v>
      </c>
    </row>
    <row r="2807" spans="31:32" x14ac:dyDescent="0.25">
      <c r="AE2807" s="37">
        <f t="shared" si="86"/>
        <v>0</v>
      </c>
      <c r="AF2807" s="37">
        <f t="shared" si="87"/>
        <v>0</v>
      </c>
    </row>
    <row r="2808" spans="31:32" x14ac:dyDescent="0.25">
      <c r="AE2808" s="37">
        <f t="shared" si="86"/>
        <v>0</v>
      </c>
      <c r="AF2808" s="37">
        <f t="shared" si="87"/>
        <v>0</v>
      </c>
    </row>
    <row r="2809" spans="31:32" x14ac:dyDescent="0.25">
      <c r="AE2809" s="37">
        <f t="shared" si="86"/>
        <v>0</v>
      </c>
      <c r="AF2809" s="37">
        <f t="shared" si="87"/>
        <v>0</v>
      </c>
    </row>
    <row r="2810" spans="31:32" x14ac:dyDescent="0.25">
      <c r="AE2810" s="37">
        <f t="shared" si="86"/>
        <v>0</v>
      </c>
      <c r="AF2810" s="37">
        <f t="shared" si="87"/>
        <v>0</v>
      </c>
    </row>
    <row r="2811" spans="31:32" x14ac:dyDescent="0.25">
      <c r="AE2811" s="37">
        <f t="shared" si="86"/>
        <v>0</v>
      </c>
      <c r="AF2811" s="37">
        <f t="shared" si="87"/>
        <v>0</v>
      </c>
    </row>
    <row r="2812" spans="31:32" x14ac:dyDescent="0.25">
      <c r="AE2812" s="37">
        <f t="shared" si="86"/>
        <v>0</v>
      </c>
      <c r="AF2812" s="37">
        <f t="shared" si="87"/>
        <v>0</v>
      </c>
    </row>
    <row r="2813" spans="31:32" x14ac:dyDescent="0.25">
      <c r="AE2813" s="37">
        <f t="shared" si="86"/>
        <v>0</v>
      </c>
      <c r="AF2813" s="37">
        <f t="shared" si="87"/>
        <v>0</v>
      </c>
    </row>
    <row r="2814" spans="31:32" x14ac:dyDescent="0.25">
      <c r="AE2814" s="37">
        <f t="shared" si="86"/>
        <v>0</v>
      </c>
      <c r="AF2814" s="37">
        <f t="shared" si="87"/>
        <v>0</v>
      </c>
    </row>
    <row r="2815" spans="31:32" x14ac:dyDescent="0.25">
      <c r="AE2815" s="37">
        <f t="shared" si="86"/>
        <v>0</v>
      </c>
      <c r="AF2815" s="37">
        <f t="shared" si="87"/>
        <v>0</v>
      </c>
    </row>
    <row r="2816" spans="31:32" x14ac:dyDescent="0.25">
      <c r="AE2816" s="37">
        <f t="shared" si="86"/>
        <v>0</v>
      </c>
      <c r="AF2816" s="37">
        <f t="shared" si="87"/>
        <v>0</v>
      </c>
    </row>
    <row r="2817" spans="31:32" x14ac:dyDescent="0.25">
      <c r="AE2817" s="37">
        <f t="shared" si="86"/>
        <v>0</v>
      </c>
      <c r="AF2817" s="37">
        <f t="shared" si="87"/>
        <v>0</v>
      </c>
    </row>
    <row r="2818" spans="31:32" x14ac:dyDescent="0.25">
      <c r="AE2818" s="37">
        <f t="shared" si="86"/>
        <v>0</v>
      </c>
      <c r="AF2818" s="37">
        <f t="shared" si="87"/>
        <v>0</v>
      </c>
    </row>
    <row r="2819" spans="31:32" x14ac:dyDescent="0.25">
      <c r="AE2819" s="37">
        <f t="shared" ref="AE2819:AE2882" si="88">COUNTIF(I2819:AC2819,"Y")</f>
        <v>0</v>
      </c>
      <c r="AF2819" s="37">
        <f t="shared" si="87"/>
        <v>0</v>
      </c>
    </row>
    <row r="2820" spans="31:32" x14ac:dyDescent="0.25">
      <c r="AE2820" s="37">
        <f t="shared" si="88"/>
        <v>0</v>
      </c>
      <c r="AF2820" s="37">
        <f t="shared" ref="AF2820:AF2883" si="89">IF(AE2820&gt;0,1,0)</f>
        <v>0</v>
      </c>
    </row>
    <row r="2821" spans="31:32" x14ac:dyDescent="0.25">
      <c r="AE2821" s="37">
        <f t="shared" si="88"/>
        <v>0</v>
      </c>
      <c r="AF2821" s="37">
        <f t="shared" si="89"/>
        <v>0</v>
      </c>
    </row>
    <row r="2822" spans="31:32" x14ac:dyDescent="0.25">
      <c r="AE2822" s="37">
        <f t="shared" si="88"/>
        <v>0</v>
      </c>
      <c r="AF2822" s="37">
        <f t="shared" si="89"/>
        <v>0</v>
      </c>
    </row>
    <row r="2823" spans="31:32" x14ac:dyDescent="0.25">
      <c r="AE2823" s="37">
        <f t="shared" si="88"/>
        <v>0</v>
      </c>
      <c r="AF2823" s="37">
        <f t="shared" si="89"/>
        <v>0</v>
      </c>
    </row>
    <row r="2824" spans="31:32" x14ac:dyDescent="0.25">
      <c r="AE2824" s="37">
        <f t="shared" si="88"/>
        <v>0</v>
      </c>
      <c r="AF2824" s="37">
        <f t="shared" si="89"/>
        <v>0</v>
      </c>
    </row>
    <row r="2825" spans="31:32" x14ac:dyDescent="0.25">
      <c r="AE2825" s="37">
        <f t="shared" si="88"/>
        <v>0</v>
      </c>
      <c r="AF2825" s="37">
        <f t="shared" si="89"/>
        <v>0</v>
      </c>
    </row>
    <row r="2826" spans="31:32" x14ac:dyDescent="0.25">
      <c r="AE2826" s="37">
        <f t="shared" si="88"/>
        <v>0</v>
      </c>
      <c r="AF2826" s="37">
        <f t="shared" si="89"/>
        <v>0</v>
      </c>
    </row>
    <row r="2827" spans="31:32" x14ac:dyDescent="0.25">
      <c r="AE2827" s="37">
        <f t="shared" si="88"/>
        <v>0</v>
      </c>
      <c r="AF2827" s="37">
        <f t="shared" si="89"/>
        <v>0</v>
      </c>
    </row>
    <row r="2828" spans="31:32" x14ac:dyDescent="0.25">
      <c r="AE2828" s="37">
        <f t="shared" si="88"/>
        <v>0</v>
      </c>
      <c r="AF2828" s="37">
        <f t="shared" si="89"/>
        <v>0</v>
      </c>
    </row>
    <row r="2829" spans="31:32" x14ac:dyDescent="0.25">
      <c r="AE2829" s="37">
        <f t="shared" si="88"/>
        <v>0</v>
      </c>
      <c r="AF2829" s="37">
        <f t="shared" si="89"/>
        <v>0</v>
      </c>
    </row>
    <row r="2830" spans="31:32" x14ac:dyDescent="0.25">
      <c r="AE2830" s="37">
        <f t="shared" si="88"/>
        <v>0</v>
      </c>
      <c r="AF2830" s="37">
        <f t="shared" si="89"/>
        <v>0</v>
      </c>
    </row>
    <row r="2831" spans="31:32" x14ac:dyDescent="0.25">
      <c r="AE2831" s="37">
        <f t="shared" si="88"/>
        <v>0</v>
      </c>
      <c r="AF2831" s="37">
        <f t="shared" si="89"/>
        <v>0</v>
      </c>
    </row>
    <row r="2832" spans="31:32" x14ac:dyDescent="0.25">
      <c r="AE2832" s="37">
        <f t="shared" si="88"/>
        <v>0</v>
      </c>
      <c r="AF2832" s="37">
        <f t="shared" si="89"/>
        <v>0</v>
      </c>
    </row>
    <row r="2833" spans="31:32" x14ac:dyDescent="0.25">
      <c r="AE2833" s="37">
        <f t="shared" si="88"/>
        <v>0</v>
      </c>
      <c r="AF2833" s="37">
        <f t="shared" si="89"/>
        <v>0</v>
      </c>
    </row>
    <row r="2834" spans="31:32" x14ac:dyDescent="0.25">
      <c r="AE2834" s="37">
        <f t="shared" si="88"/>
        <v>0</v>
      </c>
      <c r="AF2834" s="37">
        <f t="shared" si="89"/>
        <v>0</v>
      </c>
    </row>
    <row r="2835" spans="31:32" x14ac:dyDescent="0.25">
      <c r="AE2835" s="37">
        <f t="shared" si="88"/>
        <v>0</v>
      </c>
      <c r="AF2835" s="37">
        <f t="shared" si="89"/>
        <v>0</v>
      </c>
    </row>
    <row r="2836" spans="31:32" x14ac:dyDescent="0.25">
      <c r="AE2836" s="37">
        <f t="shared" si="88"/>
        <v>0</v>
      </c>
      <c r="AF2836" s="37">
        <f t="shared" si="89"/>
        <v>0</v>
      </c>
    </row>
    <row r="2837" spans="31:32" x14ac:dyDescent="0.25">
      <c r="AE2837" s="37">
        <f t="shared" si="88"/>
        <v>0</v>
      </c>
      <c r="AF2837" s="37">
        <f t="shared" si="89"/>
        <v>0</v>
      </c>
    </row>
    <row r="2838" spans="31:32" x14ac:dyDescent="0.25">
      <c r="AE2838" s="37">
        <f t="shared" si="88"/>
        <v>0</v>
      </c>
      <c r="AF2838" s="37">
        <f t="shared" si="89"/>
        <v>0</v>
      </c>
    </row>
    <row r="2839" spans="31:32" x14ac:dyDescent="0.25">
      <c r="AE2839" s="37">
        <f t="shared" si="88"/>
        <v>0</v>
      </c>
      <c r="AF2839" s="37">
        <f t="shared" si="89"/>
        <v>0</v>
      </c>
    </row>
    <row r="2840" spans="31:32" x14ac:dyDescent="0.25">
      <c r="AE2840" s="37">
        <f t="shared" si="88"/>
        <v>0</v>
      </c>
      <c r="AF2840" s="37">
        <f t="shared" si="89"/>
        <v>0</v>
      </c>
    </row>
    <row r="2841" spans="31:32" x14ac:dyDescent="0.25">
      <c r="AE2841" s="37">
        <f t="shared" si="88"/>
        <v>0</v>
      </c>
      <c r="AF2841" s="37">
        <f t="shared" si="89"/>
        <v>0</v>
      </c>
    </row>
    <row r="2842" spans="31:32" x14ac:dyDescent="0.25">
      <c r="AE2842" s="37">
        <f t="shared" si="88"/>
        <v>0</v>
      </c>
      <c r="AF2842" s="37">
        <f t="shared" si="89"/>
        <v>0</v>
      </c>
    </row>
    <row r="2843" spans="31:32" x14ac:dyDescent="0.25">
      <c r="AE2843" s="37">
        <f t="shared" si="88"/>
        <v>0</v>
      </c>
      <c r="AF2843" s="37">
        <f t="shared" si="89"/>
        <v>0</v>
      </c>
    </row>
    <row r="2844" spans="31:32" x14ac:dyDescent="0.25">
      <c r="AE2844" s="37">
        <f t="shared" si="88"/>
        <v>0</v>
      </c>
      <c r="AF2844" s="37">
        <f t="shared" si="89"/>
        <v>0</v>
      </c>
    </row>
    <row r="2845" spans="31:32" x14ac:dyDescent="0.25">
      <c r="AE2845" s="37">
        <f t="shared" si="88"/>
        <v>0</v>
      </c>
      <c r="AF2845" s="37">
        <f t="shared" si="89"/>
        <v>0</v>
      </c>
    </row>
    <row r="2846" spans="31:32" x14ac:dyDescent="0.25">
      <c r="AE2846" s="37">
        <f t="shared" si="88"/>
        <v>0</v>
      </c>
      <c r="AF2846" s="37">
        <f t="shared" si="89"/>
        <v>0</v>
      </c>
    </row>
    <row r="2847" spans="31:32" x14ac:dyDescent="0.25">
      <c r="AE2847" s="37">
        <f t="shared" si="88"/>
        <v>0</v>
      </c>
      <c r="AF2847" s="37">
        <f t="shared" si="89"/>
        <v>0</v>
      </c>
    </row>
    <row r="2848" spans="31:32" x14ac:dyDescent="0.25">
      <c r="AE2848" s="37">
        <f t="shared" si="88"/>
        <v>0</v>
      </c>
      <c r="AF2848" s="37">
        <f t="shared" si="89"/>
        <v>0</v>
      </c>
    </row>
    <row r="2849" spans="31:32" x14ac:dyDescent="0.25">
      <c r="AE2849" s="37">
        <f t="shared" si="88"/>
        <v>0</v>
      </c>
      <c r="AF2849" s="37">
        <f t="shared" si="89"/>
        <v>0</v>
      </c>
    </row>
    <row r="2850" spans="31:32" x14ac:dyDescent="0.25">
      <c r="AE2850" s="37">
        <f t="shared" si="88"/>
        <v>0</v>
      </c>
      <c r="AF2850" s="37">
        <f t="shared" si="89"/>
        <v>0</v>
      </c>
    </row>
    <row r="2851" spans="31:32" x14ac:dyDescent="0.25">
      <c r="AE2851" s="37">
        <f t="shared" si="88"/>
        <v>0</v>
      </c>
      <c r="AF2851" s="37">
        <f t="shared" si="89"/>
        <v>0</v>
      </c>
    </row>
    <row r="2852" spans="31:32" x14ac:dyDescent="0.25">
      <c r="AE2852" s="37">
        <f t="shared" si="88"/>
        <v>0</v>
      </c>
      <c r="AF2852" s="37">
        <f t="shared" si="89"/>
        <v>0</v>
      </c>
    </row>
    <row r="2853" spans="31:32" x14ac:dyDescent="0.25">
      <c r="AE2853" s="37">
        <f t="shared" si="88"/>
        <v>0</v>
      </c>
      <c r="AF2853" s="37">
        <f t="shared" si="89"/>
        <v>0</v>
      </c>
    </row>
    <row r="2854" spans="31:32" x14ac:dyDescent="0.25">
      <c r="AE2854" s="37">
        <f t="shared" si="88"/>
        <v>0</v>
      </c>
      <c r="AF2854" s="37">
        <f t="shared" si="89"/>
        <v>0</v>
      </c>
    </row>
    <row r="2855" spans="31:32" x14ac:dyDescent="0.25">
      <c r="AE2855" s="37">
        <f t="shared" si="88"/>
        <v>0</v>
      </c>
      <c r="AF2855" s="37">
        <f t="shared" si="89"/>
        <v>0</v>
      </c>
    </row>
    <row r="2856" spans="31:32" x14ac:dyDescent="0.25">
      <c r="AE2856" s="37">
        <f t="shared" si="88"/>
        <v>0</v>
      </c>
      <c r="AF2856" s="37">
        <f t="shared" si="89"/>
        <v>0</v>
      </c>
    </row>
    <row r="2857" spans="31:32" x14ac:dyDescent="0.25">
      <c r="AE2857" s="37">
        <f t="shared" si="88"/>
        <v>0</v>
      </c>
      <c r="AF2857" s="37">
        <f t="shared" si="89"/>
        <v>0</v>
      </c>
    </row>
    <row r="2858" spans="31:32" x14ac:dyDescent="0.25">
      <c r="AE2858" s="37">
        <f t="shared" si="88"/>
        <v>0</v>
      </c>
      <c r="AF2858" s="37">
        <f t="shared" si="89"/>
        <v>0</v>
      </c>
    </row>
    <row r="2859" spans="31:32" x14ac:dyDescent="0.25">
      <c r="AE2859" s="37">
        <f t="shared" si="88"/>
        <v>0</v>
      </c>
      <c r="AF2859" s="37">
        <f t="shared" si="89"/>
        <v>0</v>
      </c>
    </row>
    <row r="2860" spans="31:32" x14ac:dyDescent="0.25">
      <c r="AE2860" s="37">
        <f t="shared" si="88"/>
        <v>0</v>
      </c>
      <c r="AF2860" s="37">
        <f t="shared" si="89"/>
        <v>0</v>
      </c>
    </row>
    <row r="2861" spans="31:32" x14ac:dyDescent="0.25">
      <c r="AE2861" s="37">
        <f t="shared" si="88"/>
        <v>0</v>
      </c>
      <c r="AF2861" s="37">
        <f t="shared" si="89"/>
        <v>0</v>
      </c>
    </row>
    <row r="2862" spans="31:32" x14ac:dyDescent="0.25">
      <c r="AE2862" s="37">
        <f t="shared" si="88"/>
        <v>0</v>
      </c>
      <c r="AF2862" s="37">
        <f t="shared" si="89"/>
        <v>0</v>
      </c>
    </row>
    <row r="2863" spans="31:32" x14ac:dyDescent="0.25">
      <c r="AE2863" s="37">
        <f t="shared" si="88"/>
        <v>0</v>
      </c>
      <c r="AF2863" s="37">
        <f t="shared" si="89"/>
        <v>0</v>
      </c>
    </row>
    <row r="2864" spans="31:32" x14ac:dyDescent="0.25">
      <c r="AE2864" s="37">
        <f t="shared" si="88"/>
        <v>0</v>
      </c>
      <c r="AF2864" s="37">
        <f t="shared" si="89"/>
        <v>0</v>
      </c>
    </row>
    <row r="2865" spans="31:32" x14ac:dyDescent="0.25">
      <c r="AE2865" s="37">
        <f t="shared" si="88"/>
        <v>0</v>
      </c>
      <c r="AF2865" s="37">
        <f t="shared" si="89"/>
        <v>0</v>
      </c>
    </row>
    <row r="2866" spans="31:32" x14ac:dyDescent="0.25">
      <c r="AE2866" s="37">
        <f t="shared" si="88"/>
        <v>0</v>
      </c>
      <c r="AF2866" s="37">
        <f t="shared" si="89"/>
        <v>0</v>
      </c>
    </row>
    <row r="2867" spans="31:32" x14ac:dyDescent="0.25">
      <c r="AE2867" s="37">
        <f t="shared" si="88"/>
        <v>0</v>
      </c>
      <c r="AF2867" s="37">
        <f t="shared" si="89"/>
        <v>0</v>
      </c>
    </row>
    <row r="2868" spans="31:32" x14ac:dyDescent="0.25">
      <c r="AE2868" s="37">
        <f t="shared" si="88"/>
        <v>0</v>
      </c>
      <c r="AF2868" s="37">
        <f t="shared" si="89"/>
        <v>0</v>
      </c>
    </row>
    <row r="2869" spans="31:32" x14ac:dyDescent="0.25">
      <c r="AE2869" s="37">
        <f t="shared" si="88"/>
        <v>0</v>
      </c>
      <c r="AF2869" s="37">
        <f t="shared" si="89"/>
        <v>0</v>
      </c>
    </row>
    <row r="2870" spans="31:32" x14ac:dyDescent="0.25">
      <c r="AE2870" s="37">
        <f t="shared" si="88"/>
        <v>0</v>
      </c>
      <c r="AF2870" s="37">
        <f t="shared" si="89"/>
        <v>0</v>
      </c>
    </row>
    <row r="2871" spans="31:32" x14ac:dyDescent="0.25">
      <c r="AE2871" s="37">
        <f t="shared" si="88"/>
        <v>0</v>
      </c>
      <c r="AF2871" s="37">
        <f t="shared" si="89"/>
        <v>0</v>
      </c>
    </row>
    <row r="2872" spans="31:32" x14ac:dyDescent="0.25">
      <c r="AE2872" s="37">
        <f t="shared" si="88"/>
        <v>0</v>
      </c>
      <c r="AF2872" s="37">
        <f t="shared" si="89"/>
        <v>0</v>
      </c>
    </row>
    <row r="2873" spans="31:32" x14ac:dyDescent="0.25">
      <c r="AE2873" s="37">
        <f t="shared" si="88"/>
        <v>0</v>
      </c>
      <c r="AF2873" s="37">
        <f t="shared" si="89"/>
        <v>0</v>
      </c>
    </row>
    <row r="2874" spans="31:32" x14ac:dyDescent="0.25">
      <c r="AE2874" s="37">
        <f t="shared" si="88"/>
        <v>0</v>
      </c>
      <c r="AF2874" s="37">
        <f t="shared" si="89"/>
        <v>0</v>
      </c>
    </row>
    <row r="2875" spans="31:32" x14ac:dyDescent="0.25">
      <c r="AE2875" s="37">
        <f t="shared" si="88"/>
        <v>0</v>
      </c>
      <c r="AF2875" s="37">
        <f t="shared" si="89"/>
        <v>0</v>
      </c>
    </row>
    <row r="2876" spans="31:32" x14ac:dyDescent="0.25">
      <c r="AE2876" s="37">
        <f t="shared" si="88"/>
        <v>0</v>
      </c>
      <c r="AF2876" s="37">
        <f t="shared" si="89"/>
        <v>0</v>
      </c>
    </row>
    <row r="2877" spans="31:32" x14ac:dyDescent="0.25">
      <c r="AE2877" s="37">
        <f t="shared" si="88"/>
        <v>0</v>
      </c>
      <c r="AF2877" s="37">
        <f t="shared" si="89"/>
        <v>0</v>
      </c>
    </row>
    <row r="2878" spans="31:32" x14ac:dyDescent="0.25">
      <c r="AE2878" s="37">
        <f t="shared" si="88"/>
        <v>0</v>
      </c>
      <c r="AF2878" s="37">
        <f t="shared" si="89"/>
        <v>0</v>
      </c>
    </row>
    <row r="2879" spans="31:32" x14ac:dyDescent="0.25">
      <c r="AE2879" s="37">
        <f t="shared" si="88"/>
        <v>0</v>
      </c>
      <c r="AF2879" s="37">
        <f t="shared" si="89"/>
        <v>0</v>
      </c>
    </row>
    <row r="2880" spans="31:32" x14ac:dyDescent="0.25">
      <c r="AE2880" s="37">
        <f t="shared" si="88"/>
        <v>0</v>
      </c>
      <c r="AF2880" s="37">
        <f t="shared" si="89"/>
        <v>0</v>
      </c>
    </row>
    <row r="2881" spans="31:32" x14ac:dyDescent="0.25">
      <c r="AE2881" s="37">
        <f t="shared" si="88"/>
        <v>0</v>
      </c>
      <c r="AF2881" s="37">
        <f t="shared" si="89"/>
        <v>0</v>
      </c>
    </row>
    <row r="2882" spans="31:32" x14ac:dyDescent="0.25">
      <c r="AE2882" s="37">
        <f t="shared" si="88"/>
        <v>0</v>
      </c>
      <c r="AF2882" s="37">
        <f t="shared" si="89"/>
        <v>0</v>
      </c>
    </row>
    <row r="2883" spans="31:32" x14ac:dyDescent="0.25">
      <c r="AE2883" s="37">
        <f t="shared" ref="AE2883:AE2946" si="90">COUNTIF(I2883:AC2883,"Y")</f>
        <v>0</v>
      </c>
      <c r="AF2883" s="37">
        <f t="shared" si="89"/>
        <v>0</v>
      </c>
    </row>
    <row r="2884" spans="31:32" x14ac:dyDescent="0.25">
      <c r="AE2884" s="37">
        <f t="shared" si="90"/>
        <v>0</v>
      </c>
      <c r="AF2884" s="37">
        <f t="shared" ref="AF2884:AF2947" si="91">IF(AE2884&gt;0,1,0)</f>
        <v>0</v>
      </c>
    </row>
    <row r="2885" spans="31:32" x14ac:dyDescent="0.25">
      <c r="AE2885" s="37">
        <f t="shared" si="90"/>
        <v>0</v>
      </c>
      <c r="AF2885" s="37">
        <f t="shared" si="91"/>
        <v>0</v>
      </c>
    </row>
    <row r="2886" spans="31:32" x14ac:dyDescent="0.25">
      <c r="AE2886" s="37">
        <f t="shared" si="90"/>
        <v>0</v>
      </c>
      <c r="AF2886" s="37">
        <f t="shared" si="91"/>
        <v>0</v>
      </c>
    </row>
    <row r="2887" spans="31:32" x14ac:dyDescent="0.25">
      <c r="AE2887" s="37">
        <f t="shared" si="90"/>
        <v>0</v>
      </c>
      <c r="AF2887" s="37">
        <f t="shared" si="91"/>
        <v>0</v>
      </c>
    </row>
    <row r="2888" spans="31:32" x14ac:dyDescent="0.25">
      <c r="AE2888" s="37">
        <f t="shared" si="90"/>
        <v>0</v>
      </c>
      <c r="AF2888" s="37">
        <f t="shared" si="91"/>
        <v>0</v>
      </c>
    </row>
    <row r="2889" spans="31:32" x14ac:dyDescent="0.25">
      <c r="AE2889" s="37">
        <f t="shared" si="90"/>
        <v>0</v>
      </c>
      <c r="AF2889" s="37">
        <f t="shared" si="91"/>
        <v>0</v>
      </c>
    </row>
    <row r="2890" spans="31:32" x14ac:dyDescent="0.25">
      <c r="AE2890" s="37">
        <f t="shared" si="90"/>
        <v>0</v>
      </c>
      <c r="AF2890" s="37">
        <f t="shared" si="91"/>
        <v>0</v>
      </c>
    </row>
    <row r="2891" spans="31:32" x14ac:dyDescent="0.25">
      <c r="AE2891" s="37">
        <f t="shared" si="90"/>
        <v>0</v>
      </c>
      <c r="AF2891" s="37">
        <f t="shared" si="91"/>
        <v>0</v>
      </c>
    </row>
    <row r="2892" spans="31:32" x14ac:dyDescent="0.25">
      <c r="AE2892" s="37">
        <f t="shared" si="90"/>
        <v>0</v>
      </c>
      <c r="AF2892" s="37">
        <f t="shared" si="91"/>
        <v>0</v>
      </c>
    </row>
    <row r="2893" spans="31:32" x14ac:dyDescent="0.25">
      <c r="AE2893" s="37">
        <f t="shared" si="90"/>
        <v>0</v>
      </c>
      <c r="AF2893" s="37">
        <f t="shared" si="91"/>
        <v>0</v>
      </c>
    </row>
    <row r="2894" spans="31:32" x14ac:dyDescent="0.25">
      <c r="AE2894" s="37">
        <f t="shared" si="90"/>
        <v>0</v>
      </c>
      <c r="AF2894" s="37">
        <f t="shared" si="91"/>
        <v>0</v>
      </c>
    </row>
    <row r="2895" spans="31:32" x14ac:dyDescent="0.25">
      <c r="AE2895" s="37">
        <f t="shared" si="90"/>
        <v>0</v>
      </c>
      <c r="AF2895" s="37">
        <f t="shared" si="91"/>
        <v>0</v>
      </c>
    </row>
    <row r="2896" spans="31:32" x14ac:dyDescent="0.25">
      <c r="AE2896" s="37">
        <f t="shared" si="90"/>
        <v>0</v>
      </c>
      <c r="AF2896" s="37">
        <f t="shared" si="91"/>
        <v>0</v>
      </c>
    </row>
    <row r="2897" spans="31:32" x14ac:dyDescent="0.25">
      <c r="AE2897" s="37">
        <f t="shared" si="90"/>
        <v>0</v>
      </c>
      <c r="AF2897" s="37">
        <f t="shared" si="91"/>
        <v>0</v>
      </c>
    </row>
    <row r="2898" spans="31:32" x14ac:dyDescent="0.25">
      <c r="AE2898" s="37">
        <f t="shared" si="90"/>
        <v>0</v>
      </c>
      <c r="AF2898" s="37">
        <f t="shared" si="91"/>
        <v>0</v>
      </c>
    </row>
    <row r="2899" spans="31:32" x14ac:dyDescent="0.25">
      <c r="AE2899" s="37">
        <f t="shared" si="90"/>
        <v>0</v>
      </c>
      <c r="AF2899" s="37">
        <f t="shared" si="91"/>
        <v>0</v>
      </c>
    </row>
    <row r="2900" spans="31:32" x14ac:dyDescent="0.25">
      <c r="AE2900" s="37">
        <f t="shared" si="90"/>
        <v>0</v>
      </c>
      <c r="AF2900" s="37">
        <f t="shared" si="91"/>
        <v>0</v>
      </c>
    </row>
    <row r="2901" spans="31:32" x14ac:dyDescent="0.25">
      <c r="AE2901" s="37">
        <f t="shared" si="90"/>
        <v>0</v>
      </c>
      <c r="AF2901" s="37">
        <f t="shared" si="91"/>
        <v>0</v>
      </c>
    </row>
    <row r="2902" spans="31:32" x14ac:dyDescent="0.25">
      <c r="AE2902" s="37">
        <f t="shared" si="90"/>
        <v>0</v>
      </c>
      <c r="AF2902" s="37">
        <f t="shared" si="91"/>
        <v>0</v>
      </c>
    </row>
    <row r="2903" spans="31:32" x14ac:dyDescent="0.25">
      <c r="AE2903" s="37">
        <f t="shared" si="90"/>
        <v>0</v>
      </c>
      <c r="AF2903" s="37">
        <f t="shared" si="91"/>
        <v>0</v>
      </c>
    </row>
    <row r="2904" spans="31:32" x14ac:dyDescent="0.25">
      <c r="AE2904" s="37">
        <f t="shared" si="90"/>
        <v>0</v>
      </c>
      <c r="AF2904" s="37">
        <f t="shared" si="91"/>
        <v>0</v>
      </c>
    </row>
    <row r="2905" spans="31:32" x14ac:dyDescent="0.25">
      <c r="AE2905" s="37">
        <f t="shared" si="90"/>
        <v>0</v>
      </c>
      <c r="AF2905" s="37">
        <f t="shared" si="91"/>
        <v>0</v>
      </c>
    </row>
    <row r="2906" spans="31:32" x14ac:dyDescent="0.25">
      <c r="AE2906" s="37">
        <f t="shared" si="90"/>
        <v>0</v>
      </c>
      <c r="AF2906" s="37">
        <f t="shared" si="91"/>
        <v>0</v>
      </c>
    </row>
    <row r="2907" spans="31:32" x14ac:dyDescent="0.25">
      <c r="AE2907" s="37">
        <f t="shared" si="90"/>
        <v>0</v>
      </c>
      <c r="AF2907" s="37">
        <f t="shared" si="91"/>
        <v>0</v>
      </c>
    </row>
    <row r="2908" spans="31:32" x14ac:dyDescent="0.25">
      <c r="AE2908" s="37">
        <f t="shared" si="90"/>
        <v>0</v>
      </c>
      <c r="AF2908" s="37">
        <f t="shared" si="91"/>
        <v>0</v>
      </c>
    </row>
    <row r="2909" spans="31:32" x14ac:dyDescent="0.25">
      <c r="AE2909" s="37">
        <f t="shared" si="90"/>
        <v>0</v>
      </c>
      <c r="AF2909" s="37">
        <f t="shared" si="91"/>
        <v>0</v>
      </c>
    </row>
    <row r="2910" spans="31:32" x14ac:dyDescent="0.25">
      <c r="AE2910" s="37">
        <f t="shared" si="90"/>
        <v>0</v>
      </c>
      <c r="AF2910" s="37">
        <f t="shared" si="91"/>
        <v>0</v>
      </c>
    </row>
    <row r="2911" spans="31:32" x14ac:dyDescent="0.25">
      <c r="AE2911" s="37">
        <f t="shared" si="90"/>
        <v>0</v>
      </c>
      <c r="AF2911" s="37">
        <f t="shared" si="91"/>
        <v>0</v>
      </c>
    </row>
    <row r="2912" spans="31:32" x14ac:dyDescent="0.25">
      <c r="AE2912" s="37">
        <f t="shared" si="90"/>
        <v>0</v>
      </c>
      <c r="AF2912" s="37">
        <f t="shared" si="91"/>
        <v>0</v>
      </c>
    </row>
    <row r="2913" spans="31:32" x14ac:dyDescent="0.25">
      <c r="AE2913" s="37">
        <f t="shared" si="90"/>
        <v>0</v>
      </c>
      <c r="AF2913" s="37">
        <f t="shared" si="91"/>
        <v>0</v>
      </c>
    </row>
    <row r="2914" spans="31:32" x14ac:dyDescent="0.25">
      <c r="AE2914" s="37">
        <f t="shared" si="90"/>
        <v>0</v>
      </c>
      <c r="AF2914" s="37">
        <f t="shared" si="91"/>
        <v>0</v>
      </c>
    </row>
    <row r="2915" spans="31:32" x14ac:dyDescent="0.25">
      <c r="AE2915" s="37">
        <f t="shared" si="90"/>
        <v>0</v>
      </c>
      <c r="AF2915" s="37">
        <f t="shared" si="91"/>
        <v>0</v>
      </c>
    </row>
    <row r="2916" spans="31:32" x14ac:dyDescent="0.25">
      <c r="AE2916" s="37">
        <f t="shared" si="90"/>
        <v>0</v>
      </c>
      <c r="AF2916" s="37">
        <f t="shared" si="91"/>
        <v>0</v>
      </c>
    </row>
    <row r="2917" spans="31:32" x14ac:dyDescent="0.25">
      <c r="AE2917" s="37">
        <f t="shared" si="90"/>
        <v>0</v>
      </c>
      <c r="AF2917" s="37">
        <f t="shared" si="91"/>
        <v>0</v>
      </c>
    </row>
    <row r="2918" spans="31:32" x14ac:dyDescent="0.25">
      <c r="AE2918" s="37">
        <f t="shared" si="90"/>
        <v>0</v>
      </c>
      <c r="AF2918" s="37">
        <f t="shared" si="91"/>
        <v>0</v>
      </c>
    </row>
    <row r="2919" spans="31:32" x14ac:dyDescent="0.25">
      <c r="AE2919" s="37">
        <f t="shared" si="90"/>
        <v>0</v>
      </c>
      <c r="AF2919" s="37">
        <f t="shared" si="91"/>
        <v>0</v>
      </c>
    </row>
    <row r="2920" spans="31:32" x14ac:dyDescent="0.25">
      <c r="AE2920" s="37">
        <f t="shared" si="90"/>
        <v>0</v>
      </c>
      <c r="AF2920" s="37">
        <f t="shared" si="91"/>
        <v>0</v>
      </c>
    </row>
    <row r="2921" spans="31:32" x14ac:dyDescent="0.25">
      <c r="AE2921" s="37">
        <f t="shared" si="90"/>
        <v>0</v>
      </c>
      <c r="AF2921" s="37">
        <f t="shared" si="91"/>
        <v>0</v>
      </c>
    </row>
    <row r="2922" spans="31:32" x14ac:dyDescent="0.25">
      <c r="AE2922" s="37">
        <f t="shared" si="90"/>
        <v>0</v>
      </c>
      <c r="AF2922" s="37">
        <f t="shared" si="91"/>
        <v>0</v>
      </c>
    </row>
    <row r="2923" spans="31:32" x14ac:dyDescent="0.25">
      <c r="AE2923" s="37">
        <f t="shared" si="90"/>
        <v>0</v>
      </c>
      <c r="AF2923" s="37">
        <f t="shared" si="91"/>
        <v>0</v>
      </c>
    </row>
    <row r="2924" spans="31:32" x14ac:dyDescent="0.25">
      <c r="AE2924" s="37">
        <f t="shared" si="90"/>
        <v>0</v>
      </c>
      <c r="AF2924" s="37">
        <f t="shared" si="91"/>
        <v>0</v>
      </c>
    </row>
    <row r="2925" spans="31:32" x14ac:dyDescent="0.25">
      <c r="AE2925" s="37">
        <f t="shared" si="90"/>
        <v>0</v>
      </c>
      <c r="AF2925" s="37">
        <f t="shared" si="91"/>
        <v>0</v>
      </c>
    </row>
    <row r="2926" spans="31:32" x14ac:dyDescent="0.25">
      <c r="AE2926" s="37">
        <f t="shared" si="90"/>
        <v>0</v>
      </c>
      <c r="AF2926" s="37">
        <f t="shared" si="91"/>
        <v>0</v>
      </c>
    </row>
    <row r="2927" spans="31:32" x14ac:dyDescent="0.25">
      <c r="AE2927" s="37">
        <f t="shared" si="90"/>
        <v>0</v>
      </c>
      <c r="AF2927" s="37">
        <f t="shared" si="91"/>
        <v>0</v>
      </c>
    </row>
    <row r="2928" spans="31:32" x14ac:dyDescent="0.25">
      <c r="AE2928" s="37">
        <f t="shared" si="90"/>
        <v>0</v>
      </c>
      <c r="AF2928" s="37">
        <f t="shared" si="91"/>
        <v>0</v>
      </c>
    </row>
    <row r="2929" spans="31:32" x14ac:dyDescent="0.25">
      <c r="AE2929" s="37">
        <f t="shared" si="90"/>
        <v>0</v>
      </c>
      <c r="AF2929" s="37">
        <f t="shared" si="91"/>
        <v>0</v>
      </c>
    </row>
    <row r="2930" spans="31:32" x14ac:dyDescent="0.25">
      <c r="AE2930" s="37">
        <f t="shared" si="90"/>
        <v>0</v>
      </c>
      <c r="AF2930" s="37">
        <f t="shared" si="91"/>
        <v>0</v>
      </c>
    </row>
    <row r="2931" spans="31:32" x14ac:dyDescent="0.25">
      <c r="AE2931" s="37">
        <f t="shared" si="90"/>
        <v>0</v>
      </c>
      <c r="AF2931" s="37">
        <f t="shared" si="91"/>
        <v>0</v>
      </c>
    </row>
    <row r="2932" spans="31:32" x14ac:dyDescent="0.25">
      <c r="AE2932" s="37">
        <f t="shared" si="90"/>
        <v>0</v>
      </c>
      <c r="AF2932" s="37">
        <f t="shared" si="91"/>
        <v>0</v>
      </c>
    </row>
    <row r="2933" spans="31:32" x14ac:dyDescent="0.25">
      <c r="AE2933" s="37">
        <f t="shared" si="90"/>
        <v>0</v>
      </c>
      <c r="AF2933" s="37">
        <f t="shared" si="91"/>
        <v>0</v>
      </c>
    </row>
    <row r="2934" spans="31:32" x14ac:dyDescent="0.25">
      <c r="AE2934" s="37">
        <f t="shared" si="90"/>
        <v>0</v>
      </c>
      <c r="AF2934" s="37">
        <f t="shared" si="91"/>
        <v>0</v>
      </c>
    </row>
    <row r="2935" spans="31:32" x14ac:dyDescent="0.25">
      <c r="AE2935" s="37">
        <f t="shared" si="90"/>
        <v>0</v>
      </c>
      <c r="AF2935" s="37">
        <f t="shared" si="91"/>
        <v>0</v>
      </c>
    </row>
    <row r="2936" spans="31:32" x14ac:dyDescent="0.25">
      <c r="AE2936" s="37">
        <f t="shared" si="90"/>
        <v>0</v>
      </c>
      <c r="AF2936" s="37">
        <f t="shared" si="91"/>
        <v>0</v>
      </c>
    </row>
    <row r="2937" spans="31:32" x14ac:dyDescent="0.25">
      <c r="AE2937" s="37">
        <f t="shared" si="90"/>
        <v>0</v>
      </c>
      <c r="AF2937" s="37">
        <f t="shared" si="91"/>
        <v>0</v>
      </c>
    </row>
    <row r="2938" spans="31:32" x14ac:dyDescent="0.25">
      <c r="AE2938" s="37">
        <f t="shared" si="90"/>
        <v>0</v>
      </c>
      <c r="AF2938" s="37">
        <f t="shared" si="91"/>
        <v>0</v>
      </c>
    </row>
    <row r="2939" spans="31:32" x14ac:dyDescent="0.25">
      <c r="AE2939" s="37">
        <f t="shared" si="90"/>
        <v>0</v>
      </c>
      <c r="AF2939" s="37">
        <f t="shared" si="91"/>
        <v>0</v>
      </c>
    </row>
    <row r="2940" spans="31:32" x14ac:dyDescent="0.25">
      <c r="AE2940" s="37">
        <f t="shared" si="90"/>
        <v>0</v>
      </c>
      <c r="AF2940" s="37">
        <f t="shared" si="91"/>
        <v>0</v>
      </c>
    </row>
    <row r="2941" spans="31:32" x14ac:dyDescent="0.25">
      <c r="AE2941" s="37">
        <f t="shared" si="90"/>
        <v>0</v>
      </c>
      <c r="AF2941" s="37">
        <f t="shared" si="91"/>
        <v>0</v>
      </c>
    </row>
    <row r="2942" spans="31:32" x14ac:dyDescent="0.25">
      <c r="AE2942" s="37">
        <f t="shared" si="90"/>
        <v>0</v>
      </c>
      <c r="AF2942" s="37">
        <f t="shared" si="91"/>
        <v>0</v>
      </c>
    </row>
    <row r="2943" spans="31:32" x14ac:dyDescent="0.25">
      <c r="AE2943" s="37">
        <f t="shared" si="90"/>
        <v>0</v>
      </c>
      <c r="AF2943" s="37">
        <f t="shared" si="91"/>
        <v>0</v>
      </c>
    </row>
    <row r="2944" spans="31:32" x14ac:dyDescent="0.25">
      <c r="AE2944" s="37">
        <f t="shared" si="90"/>
        <v>0</v>
      </c>
      <c r="AF2944" s="37">
        <f t="shared" si="91"/>
        <v>0</v>
      </c>
    </row>
    <row r="2945" spans="31:32" x14ac:dyDescent="0.25">
      <c r="AE2945" s="37">
        <f t="shared" si="90"/>
        <v>0</v>
      </c>
      <c r="AF2945" s="37">
        <f t="shared" si="91"/>
        <v>0</v>
      </c>
    </row>
    <row r="2946" spans="31:32" x14ac:dyDescent="0.25">
      <c r="AE2946" s="37">
        <f t="shared" si="90"/>
        <v>0</v>
      </c>
      <c r="AF2946" s="37">
        <f t="shared" si="91"/>
        <v>0</v>
      </c>
    </row>
    <row r="2947" spans="31:32" x14ac:dyDescent="0.25">
      <c r="AE2947" s="37">
        <f t="shared" ref="AE2947:AE3010" si="92">COUNTIF(I2947:AC2947,"Y")</f>
        <v>0</v>
      </c>
      <c r="AF2947" s="37">
        <f t="shared" si="91"/>
        <v>0</v>
      </c>
    </row>
    <row r="2948" spans="31:32" x14ac:dyDescent="0.25">
      <c r="AE2948" s="37">
        <f t="shared" si="92"/>
        <v>0</v>
      </c>
      <c r="AF2948" s="37">
        <f t="shared" ref="AF2948:AF3011" si="93">IF(AE2948&gt;0,1,0)</f>
        <v>0</v>
      </c>
    </row>
    <row r="2949" spans="31:32" x14ac:dyDescent="0.25">
      <c r="AE2949" s="37">
        <f t="shared" si="92"/>
        <v>0</v>
      </c>
      <c r="AF2949" s="37">
        <f t="shared" si="93"/>
        <v>0</v>
      </c>
    </row>
    <row r="2950" spans="31:32" x14ac:dyDescent="0.25">
      <c r="AE2950" s="37">
        <f t="shared" si="92"/>
        <v>0</v>
      </c>
      <c r="AF2950" s="37">
        <f t="shared" si="93"/>
        <v>0</v>
      </c>
    </row>
    <row r="2951" spans="31:32" x14ac:dyDescent="0.25">
      <c r="AE2951" s="37">
        <f t="shared" si="92"/>
        <v>0</v>
      </c>
      <c r="AF2951" s="37">
        <f t="shared" si="93"/>
        <v>0</v>
      </c>
    </row>
    <row r="2952" spans="31:32" x14ac:dyDescent="0.25">
      <c r="AE2952" s="37">
        <f t="shared" si="92"/>
        <v>0</v>
      </c>
      <c r="AF2952" s="37">
        <f t="shared" si="93"/>
        <v>0</v>
      </c>
    </row>
    <row r="2953" spans="31:32" x14ac:dyDescent="0.25">
      <c r="AE2953" s="37">
        <f t="shared" si="92"/>
        <v>0</v>
      </c>
      <c r="AF2953" s="37">
        <f t="shared" si="93"/>
        <v>0</v>
      </c>
    </row>
    <row r="2954" spans="31:32" x14ac:dyDescent="0.25">
      <c r="AE2954" s="37">
        <f t="shared" si="92"/>
        <v>0</v>
      </c>
      <c r="AF2954" s="37">
        <f t="shared" si="93"/>
        <v>0</v>
      </c>
    </row>
    <row r="2955" spans="31:32" x14ac:dyDescent="0.25">
      <c r="AE2955" s="37">
        <f t="shared" si="92"/>
        <v>0</v>
      </c>
      <c r="AF2955" s="37">
        <f t="shared" si="93"/>
        <v>0</v>
      </c>
    </row>
    <row r="2956" spans="31:32" x14ac:dyDescent="0.25">
      <c r="AE2956" s="37">
        <f t="shared" si="92"/>
        <v>0</v>
      </c>
      <c r="AF2956" s="37">
        <f t="shared" si="93"/>
        <v>0</v>
      </c>
    </row>
    <row r="2957" spans="31:32" x14ac:dyDescent="0.25">
      <c r="AE2957" s="37">
        <f t="shared" si="92"/>
        <v>0</v>
      </c>
      <c r="AF2957" s="37">
        <f t="shared" si="93"/>
        <v>0</v>
      </c>
    </row>
    <row r="2958" spans="31:32" x14ac:dyDescent="0.25">
      <c r="AE2958" s="37">
        <f t="shared" si="92"/>
        <v>0</v>
      </c>
      <c r="AF2958" s="37">
        <f t="shared" si="93"/>
        <v>0</v>
      </c>
    </row>
    <row r="2959" spans="31:32" x14ac:dyDescent="0.25">
      <c r="AE2959" s="37">
        <f t="shared" si="92"/>
        <v>0</v>
      </c>
      <c r="AF2959" s="37">
        <f t="shared" si="93"/>
        <v>0</v>
      </c>
    </row>
    <row r="2960" spans="31:32" x14ac:dyDescent="0.25">
      <c r="AE2960" s="37">
        <f t="shared" si="92"/>
        <v>0</v>
      </c>
      <c r="AF2960" s="37">
        <f t="shared" si="93"/>
        <v>0</v>
      </c>
    </row>
    <row r="2961" spans="31:32" x14ac:dyDescent="0.25">
      <c r="AE2961" s="37">
        <f t="shared" si="92"/>
        <v>0</v>
      </c>
      <c r="AF2961" s="37">
        <f t="shared" si="93"/>
        <v>0</v>
      </c>
    </row>
    <row r="2962" spans="31:32" x14ac:dyDescent="0.25">
      <c r="AE2962" s="37">
        <f t="shared" si="92"/>
        <v>0</v>
      </c>
      <c r="AF2962" s="37">
        <f t="shared" si="93"/>
        <v>0</v>
      </c>
    </row>
    <row r="2963" spans="31:32" x14ac:dyDescent="0.25">
      <c r="AE2963" s="37">
        <f t="shared" si="92"/>
        <v>0</v>
      </c>
      <c r="AF2963" s="37">
        <f t="shared" si="93"/>
        <v>0</v>
      </c>
    </row>
    <row r="2964" spans="31:32" x14ac:dyDescent="0.25">
      <c r="AE2964" s="37">
        <f t="shared" si="92"/>
        <v>0</v>
      </c>
      <c r="AF2964" s="37">
        <f t="shared" si="93"/>
        <v>0</v>
      </c>
    </row>
    <row r="2965" spans="31:32" x14ac:dyDescent="0.25">
      <c r="AE2965" s="37">
        <f t="shared" si="92"/>
        <v>0</v>
      </c>
      <c r="AF2965" s="37">
        <f t="shared" si="93"/>
        <v>0</v>
      </c>
    </row>
    <row r="2966" spans="31:32" x14ac:dyDescent="0.25">
      <c r="AE2966" s="37">
        <f t="shared" si="92"/>
        <v>0</v>
      </c>
      <c r="AF2966" s="37">
        <f t="shared" si="93"/>
        <v>0</v>
      </c>
    </row>
    <row r="2967" spans="31:32" x14ac:dyDescent="0.25">
      <c r="AE2967" s="37">
        <f t="shared" si="92"/>
        <v>0</v>
      </c>
      <c r="AF2967" s="37">
        <f t="shared" si="93"/>
        <v>0</v>
      </c>
    </row>
    <row r="2968" spans="31:32" x14ac:dyDescent="0.25">
      <c r="AE2968" s="37">
        <f t="shared" si="92"/>
        <v>0</v>
      </c>
      <c r="AF2968" s="37">
        <f t="shared" si="93"/>
        <v>0</v>
      </c>
    </row>
    <row r="2969" spans="31:32" x14ac:dyDescent="0.25">
      <c r="AE2969" s="37">
        <f t="shared" si="92"/>
        <v>0</v>
      </c>
      <c r="AF2969" s="37">
        <f t="shared" si="93"/>
        <v>0</v>
      </c>
    </row>
    <row r="2970" spans="31:32" x14ac:dyDescent="0.25">
      <c r="AE2970" s="37">
        <f t="shared" si="92"/>
        <v>0</v>
      </c>
      <c r="AF2970" s="37">
        <f t="shared" si="93"/>
        <v>0</v>
      </c>
    </row>
    <row r="2971" spans="31:32" x14ac:dyDescent="0.25">
      <c r="AE2971" s="37">
        <f t="shared" si="92"/>
        <v>0</v>
      </c>
      <c r="AF2971" s="37">
        <f t="shared" si="93"/>
        <v>0</v>
      </c>
    </row>
    <row r="2972" spans="31:32" x14ac:dyDescent="0.25">
      <c r="AE2972" s="37">
        <f t="shared" si="92"/>
        <v>0</v>
      </c>
      <c r="AF2972" s="37">
        <f t="shared" si="93"/>
        <v>0</v>
      </c>
    </row>
    <row r="2973" spans="31:32" x14ac:dyDescent="0.25">
      <c r="AE2973" s="37">
        <f t="shared" si="92"/>
        <v>0</v>
      </c>
      <c r="AF2973" s="37">
        <f t="shared" si="93"/>
        <v>0</v>
      </c>
    </row>
    <row r="2974" spans="31:32" x14ac:dyDescent="0.25">
      <c r="AE2974" s="37">
        <f t="shared" si="92"/>
        <v>0</v>
      </c>
      <c r="AF2974" s="37">
        <f t="shared" si="93"/>
        <v>0</v>
      </c>
    </row>
    <row r="2975" spans="31:32" x14ac:dyDescent="0.25">
      <c r="AE2975" s="37">
        <f t="shared" si="92"/>
        <v>0</v>
      </c>
      <c r="AF2975" s="37">
        <f t="shared" si="93"/>
        <v>0</v>
      </c>
    </row>
    <row r="2976" spans="31:32" x14ac:dyDescent="0.25">
      <c r="AE2976" s="37">
        <f t="shared" si="92"/>
        <v>0</v>
      </c>
      <c r="AF2976" s="37">
        <f t="shared" si="93"/>
        <v>0</v>
      </c>
    </row>
    <row r="2977" spans="31:32" x14ac:dyDescent="0.25">
      <c r="AE2977" s="37">
        <f t="shared" si="92"/>
        <v>0</v>
      </c>
      <c r="AF2977" s="37">
        <f t="shared" si="93"/>
        <v>0</v>
      </c>
    </row>
    <row r="2978" spans="31:32" x14ac:dyDescent="0.25">
      <c r="AE2978" s="37">
        <f t="shared" si="92"/>
        <v>0</v>
      </c>
      <c r="AF2978" s="37">
        <f t="shared" si="93"/>
        <v>0</v>
      </c>
    </row>
    <row r="2979" spans="31:32" x14ac:dyDescent="0.25">
      <c r="AE2979" s="37">
        <f t="shared" si="92"/>
        <v>0</v>
      </c>
      <c r="AF2979" s="37">
        <f t="shared" si="93"/>
        <v>0</v>
      </c>
    </row>
    <row r="2980" spans="31:32" x14ac:dyDescent="0.25">
      <c r="AE2980" s="37">
        <f t="shared" si="92"/>
        <v>0</v>
      </c>
      <c r="AF2980" s="37">
        <f t="shared" si="93"/>
        <v>0</v>
      </c>
    </row>
    <row r="2981" spans="31:32" x14ac:dyDescent="0.25">
      <c r="AE2981" s="37">
        <f t="shared" si="92"/>
        <v>0</v>
      </c>
      <c r="AF2981" s="37">
        <f t="shared" si="93"/>
        <v>0</v>
      </c>
    </row>
    <row r="2982" spans="31:32" x14ac:dyDescent="0.25">
      <c r="AE2982" s="37">
        <f t="shared" si="92"/>
        <v>0</v>
      </c>
      <c r="AF2982" s="37">
        <f t="shared" si="93"/>
        <v>0</v>
      </c>
    </row>
    <row r="2983" spans="31:32" x14ac:dyDescent="0.25">
      <c r="AE2983" s="37">
        <f t="shared" si="92"/>
        <v>0</v>
      </c>
      <c r="AF2983" s="37">
        <f t="shared" si="93"/>
        <v>0</v>
      </c>
    </row>
    <row r="2984" spans="31:32" x14ac:dyDescent="0.25">
      <c r="AE2984" s="37">
        <f t="shared" si="92"/>
        <v>0</v>
      </c>
      <c r="AF2984" s="37">
        <f t="shared" si="93"/>
        <v>0</v>
      </c>
    </row>
    <row r="2985" spans="31:32" x14ac:dyDescent="0.25">
      <c r="AE2985" s="37">
        <f t="shared" si="92"/>
        <v>0</v>
      </c>
      <c r="AF2985" s="37">
        <f t="shared" si="93"/>
        <v>0</v>
      </c>
    </row>
    <row r="2986" spans="31:32" x14ac:dyDescent="0.25">
      <c r="AE2986" s="37">
        <f t="shared" si="92"/>
        <v>0</v>
      </c>
      <c r="AF2986" s="37">
        <f t="shared" si="93"/>
        <v>0</v>
      </c>
    </row>
    <row r="2987" spans="31:32" x14ac:dyDescent="0.25">
      <c r="AE2987" s="37">
        <f t="shared" si="92"/>
        <v>0</v>
      </c>
      <c r="AF2987" s="37">
        <f t="shared" si="93"/>
        <v>0</v>
      </c>
    </row>
    <row r="2988" spans="31:32" x14ac:dyDescent="0.25">
      <c r="AE2988" s="37">
        <f t="shared" si="92"/>
        <v>0</v>
      </c>
      <c r="AF2988" s="37">
        <f t="shared" si="93"/>
        <v>0</v>
      </c>
    </row>
    <row r="2989" spans="31:32" x14ac:dyDescent="0.25">
      <c r="AE2989" s="37">
        <f t="shared" si="92"/>
        <v>0</v>
      </c>
      <c r="AF2989" s="37">
        <f t="shared" si="93"/>
        <v>0</v>
      </c>
    </row>
    <row r="2990" spans="31:32" x14ac:dyDescent="0.25">
      <c r="AE2990" s="37">
        <f t="shared" si="92"/>
        <v>0</v>
      </c>
      <c r="AF2990" s="37">
        <f t="shared" si="93"/>
        <v>0</v>
      </c>
    </row>
    <row r="2991" spans="31:32" x14ac:dyDescent="0.25">
      <c r="AE2991" s="37">
        <f t="shared" si="92"/>
        <v>0</v>
      </c>
      <c r="AF2991" s="37">
        <f t="shared" si="93"/>
        <v>0</v>
      </c>
    </row>
    <row r="2992" spans="31:32" x14ac:dyDescent="0.25">
      <c r="AE2992" s="37">
        <f t="shared" si="92"/>
        <v>0</v>
      </c>
      <c r="AF2992" s="37">
        <f t="shared" si="93"/>
        <v>0</v>
      </c>
    </row>
    <row r="2993" spans="31:32" x14ac:dyDescent="0.25">
      <c r="AE2993" s="37">
        <f t="shared" si="92"/>
        <v>0</v>
      </c>
      <c r="AF2993" s="37">
        <f t="shared" si="93"/>
        <v>0</v>
      </c>
    </row>
    <row r="2994" spans="31:32" x14ac:dyDescent="0.25">
      <c r="AE2994" s="37">
        <f t="shared" si="92"/>
        <v>0</v>
      </c>
      <c r="AF2994" s="37">
        <f t="shared" si="93"/>
        <v>0</v>
      </c>
    </row>
    <row r="2995" spans="31:32" x14ac:dyDescent="0.25">
      <c r="AE2995" s="37">
        <f t="shared" si="92"/>
        <v>0</v>
      </c>
      <c r="AF2995" s="37">
        <f t="shared" si="93"/>
        <v>0</v>
      </c>
    </row>
    <row r="2996" spans="31:32" x14ac:dyDescent="0.25">
      <c r="AE2996" s="37">
        <f t="shared" si="92"/>
        <v>0</v>
      </c>
      <c r="AF2996" s="37">
        <f t="shared" si="93"/>
        <v>0</v>
      </c>
    </row>
    <row r="2997" spans="31:32" x14ac:dyDescent="0.25">
      <c r="AE2997" s="37">
        <f t="shared" si="92"/>
        <v>0</v>
      </c>
      <c r="AF2997" s="37">
        <f t="shared" si="93"/>
        <v>0</v>
      </c>
    </row>
    <row r="2998" spans="31:32" x14ac:dyDescent="0.25">
      <c r="AE2998" s="37">
        <f t="shared" si="92"/>
        <v>0</v>
      </c>
      <c r="AF2998" s="37">
        <f t="shared" si="93"/>
        <v>0</v>
      </c>
    </row>
    <row r="2999" spans="31:32" x14ac:dyDescent="0.25">
      <c r="AE2999" s="37">
        <f t="shared" si="92"/>
        <v>0</v>
      </c>
      <c r="AF2999" s="37">
        <f t="shared" si="93"/>
        <v>0</v>
      </c>
    </row>
    <row r="3000" spans="31:32" x14ac:dyDescent="0.25">
      <c r="AE3000" s="37">
        <f t="shared" si="92"/>
        <v>0</v>
      </c>
      <c r="AF3000" s="37">
        <f t="shared" si="93"/>
        <v>0</v>
      </c>
    </row>
    <row r="3001" spans="31:32" x14ac:dyDescent="0.25">
      <c r="AE3001" s="37">
        <f t="shared" si="92"/>
        <v>0</v>
      </c>
      <c r="AF3001" s="37">
        <f t="shared" si="93"/>
        <v>0</v>
      </c>
    </row>
    <row r="3002" spans="31:32" x14ac:dyDescent="0.25">
      <c r="AE3002" s="37">
        <f t="shared" si="92"/>
        <v>0</v>
      </c>
      <c r="AF3002" s="37">
        <f t="shared" si="93"/>
        <v>0</v>
      </c>
    </row>
    <row r="3003" spans="31:32" x14ac:dyDescent="0.25">
      <c r="AE3003" s="37">
        <f t="shared" si="92"/>
        <v>0</v>
      </c>
      <c r="AF3003" s="37">
        <f t="shared" si="93"/>
        <v>0</v>
      </c>
    </row>
    <row r="3004" spans="31:32" x14ac:dyDescent="0.25">
      <c r="AE3004" s="37">
        <f t="shared" si="92"/>
        <v>0</v>
      </c>
      <c r="AF3004" s="37">
        <f t="shared" si="93"/>
        <v>0</v>
      </c>
    </row>
    <row r="3005" spans="31:32" x14ac:dyDescent="0.25">
      <c r="AE3005" s="37">
        <f t="shared" si="92"/>
        <v>0</v>
      </c>
      <c r="AF3005" s="37">
        <f t="shared" si="93"/>
        <v>0</v>
      </c>
    </row>
    <row r="3006" spans="31:32" x14ac:dyDescent="0.25">
      <c r="AE3006" s="37">
        <f t="shared" si="92"/>
        <v>0</v>
      </c>
      <c r="AF3006" s="37">
        <f t="shared" si="93"/>
        <v>0</v>
      </c>
    </row>
    <row r="3007" spans="31:32" x14ac:dyDescent="0.25">
      <c r="AE3007" s="37">
        <f t="shared" si="92"/>
        <v>0</v>
      </c>
      <c r="AF3007" s="37">
        <f t="shared" si="93"/>
        <v>0</v>
      </c>
    </row>
    <row r="3008" spans="31:32" x14ac:dyDescent="0.25">
      <c r="AE3008" s="37">
        <f t="shared" si="92"/>
        <v>0</v>
      </c>
      <c r="AF3008" s="37">
        <f t="shared" si="93"/>
        <v>0</v>
      </c>
    </row>
    <row r="3009" spans="31:32" x14ac:dyDescent="0.25">
      <c r="AE3009" s="37">
        <f t="shared" si="92"/>
        <v>0</v>
      </c>
      <c r="AF3009" s="37">
        <f t="shared" si="93"/>
        <v>0</v>
      </c>
    </row>
    <row r="3010" spans="31:32" x14ac:dyDescent="0.25">
      <c r="AE3010" s="37">
        <f t="shared" si="92"/>
        <v>0</v>
      </c>
      <c r="AF3010" s="37">
        <f t="shared" si="93"/>
        <v>0</v>
      </c>
    </row>
    <row r="3011" spans="31:32" x14ac:dyDescent="0.25">
      <c r="AE3011" s="37">
        <f t="shared" ref="AE3011:AE3074" si="94">COUNTIF(I3011:AC3011,"Y")</f>
        <v>0</v>
      </c>
      <c r="AF3011" s="37">
        <f t="shared" si="93"/>
        <v>0</v>
      </c>
    </row>
    <row r="3012" spans="31:32" x14ac:dyDescent="0.25">
      <c r="AE3012" s="37">
        <f t="shared" si="94"/>
        <v>0</v>
      </c>
      <c r="AF3012" s="37">
        <f t="shared" ref="AF3012:AF3075" si="95">IF(AE3012&gt;0,1,0)</f>
        <v>0</v>
      </c>
    </row>
    <row r="3013" spans="31:32" x14ac:dyDescent="0.25">
      <c r="AE3013" s="37">
        <f t="shared" si="94"/>
        <v>0</v>
      </c>
      <c r="AF3013" s="37">
        <f t="shared" si="95"/>
        <v>0</v>
      </c>
    </row>
    <row r="3014" spans="31:32" x14ac:dyDescent="0.25">
      <c r="AE3014" s="37">
        <f t="shared" si="94"/>
        <v>0</v>
      </c>
      <c r="AF3014" s="37">
        <f t="shared" si="95"/>
        <v>0</v>
      </c>
    </row>
    <row r="3015" spans="31:32" x14ac:dyDescent="0.25">
      <c r="AE3015" s="37">
        <f t="shared" si="94"/>
        <v>0</v>
      </c>
      <c r="AF3015" s="37">
        <f t="shared" si="95"/>
        <v>0</v>
      </c>
    </row>
    <row r="3016" spans="31:32" x14ac:dyDescent="0.25">
      <c r="AE3016" s="37">
        <f t="shared" si="94"/>
        <v>0</v>
      </c>
      <c r="AF3016" s="37">
        <f t="shared" si="95"/>
        <v>0</v>
      </c>
    </row>
    <row r="3017" spans="31:32" x14ac:dyDescent="0.25">
      <c r="AE3017" s="37">
        <f t="shared" si="94"/>
        <v>0</v>
      </c>
      <c r="AF3017" s="37">
        <f t="shared" si="95"/>
        <v>0</v>
      </c>
    </row>
    <row r="3018" spans="31:32" x14ac:dyDescent="0.25">
      <c r="AE3018" s="37">
        <f t="shared" si="94"/>
        <v>0</v>
      </c>
      <c r="AF3018" s="37">
        <f t="shared" si="95"/>
        <v>0</v>
      </c>
    </row>
    <row r="3019" spans="31:32" x14ac:dyDescent="0.25">
      <c r="AE3019" s="37">
        <f t="shared" si="94"/>
        <v>0</v>
      </c>
      <c r="AF3019" s="37">
        <f t="shared" si="95"/>
        <v>0</v>
      </c>
    </row>
    <row r="3020" spans="31:32" x14ac:dyDescent="0.25">
      <c r="AE3020" s="37">
        <f t="shared" si="94"/>
        <v>0</v>
      </c>
      <c r="AF3020" s="37">
        <f t="shared" si="95"/>
        <v>0</v>
      </c>
    </row>
    <row r="3021" spans="31:32" x14ac:dyDescent="0.25">
      <c r="AE3021" s="37">
        <f t="shared" si="94"/>
        <v>0</v>
      </c>
      <c r="AF3021" s="37">
        <f t="shared" si="95"/>
        <v>0</v>
      </c>
    </row>
    <row r="3022" spans="31:32" x14ac:dyDescent="0.25">
      <c r="AE3022" s="37">
        <f t="shared" si="94"/>
        <v>0</v>
      </c>
      <c r="AF3022" s="37">
        <f t="shared" si="95"/>
        <v>0</v>
      </c>
    </row>
    <row r="3023" spans="31:32" x14ac:dyDescent="0.25">
      <c r="AE3023" s="37">
        <f t="shared" si="94"/>
        <v>0</v>
      </c>
      <c r="AF3023" s="37">
        <f t="shared" si="95"/>
        <v>0</v>
      </c>
    </row>
    <row r="3024" spans="31:32" x14ac:dyDescent="0.25">
      <c r="AE3024" s="37">
        <f t="shared" si="94"/>
        <v>0</v>
      </c>
      <c r="AF3024" s="37">
        <f t="shared" si="95"/>
        <v>0</v>
      </c>
    </row>
    <row r="3025" spans="31:32" x14ac:dyDescent="0.25">
      <c r="AE3025" s="37">
        <f t="shared" si="94"/>
        <v>0</v>
      </c>
      <c r="AF3025" s="37">
        <f t="shared" si="95"/>
        <v>0</v>
      </c>
    </row>
    <row r="3026" spans="31:32" x14ac:dyDescent="0.25">
      <c r="AE3026" s="37">
        <f t="shared" si="94"/>
        <v>0</v>
      </c>
      <c r="AF3026" s="37">
        <f t="shared" si="95"/>
        <v>0</v>
      </c>
    </row>
    <row r="3027" spans="31:32" x14ac:dyDescent="0.25">
      <c r="AE3027" s="37">
        <f t="shared" si="94"/>
        <v>0</v>
      </c>
      <c r="AF3027" s="37">
        <f t="shared" si="95"/>
        <v>0</v>
      </c>
    </row>
    <row r="3028" spans="31:32" x14ac:dyDescent="0.25">
      <c r="AE3028" s="37">
        <f t="shared" si="94"/>
        <v>0</v>
      </c>
      <c r="AF3028" s="37">
        <f t="shared" si="95"/>
        <v>0</v>
      </c>
    </row>
    <row r="3029" spans="31:32" x14ac:dyDescent="0.25">
      <c r="AE3029" s="37">
        <f t="shared" si="94"/>
        <v>0</v>
      </c>
      <c r="AF3029" s="37">
        <f t="shared" si="95"/>
        <v>0</v>
      </c>
    </row>
    <row r="3030" spans="31:32" x14ac:dyDescent="0.25">
      <c r="AE3030" s="37">
        <f t="shared" si="94"/>
        <v>0</v>
      </c>
      <c r="AF3030" s="37">
        <f t="shared" si="95"/>
        <v>0</v>
      </c>
    </row>
    <row r="3031" spans="31:32" x14ac:dyDescent="0.25">
      <c r="AE3031" s="37">
        <f t="shared" si="94"/>
        <v>0</v>
      </c>
      <c r="AF3031" s="37">
        <f t="shared" si="95"/>
        <v>0</v>
      </c>
    </row>
    <row r="3032" spans="31:32" x14ac:dyDescent="0.25">
      <c r="AE3032" s="37">
        <f t="shared" si="94"/>
        <v>0</v>
      </c>
      <c r="AF3032" s="37">
        <f t="shared" si="95"/>
        <v>0</v>
      </c>
    </row>
    <row r="3033" spans="31:32" x14ac:dyDescent="0.25">
      <c r="AE3033" s="37">
        <f t="shared" si="94"/>
        <v>0</v>
      </c>
      <c r="AF3033" s="37">
        <f t="shared" si="95"/>
        <v>0</v>
      </c>
    </row>
    <row r="3034" spans="31:32" x14ac:dyDescent="0.25">
      <c r="AE3034" s="37">
        <f t="shared" si="94"/>
        <v>0</v>
      </c>
      <c r="AF3034" s="37">
        <f t="shared" si="95"/>
        <v>0</v>
      </c>
    </row>
    <row r="3035" spans="31:32" x14ac:dyDescent="0.25">
      <c r="AE3035" s="37">
        <f t="shared" si="94"/>
        <v>0</v>
      </c>
      <c r="AF3035" s="37">
        <f t="shared" si="95"/>
        <v>0</v>
      </c>
    </row>
    <row r="3036" spans="31:32" x14ac:dyDescent="0.25">
      <c r="AE3036" s="37">
        <f t="shared" si="94"/>
        <v>0</v>
      </c>
      <c r="AF3036" s="37">
        <f t="shared" si="95"/>
        <v>0</v>
      </c>
    </row>
    <row r="3037" spans="31:32" x14ac:dyDescent="0.25">
      <c r="AE3037" s="37">
        <f t="shared" si="94"/>
        <v>0</v>
      </c>
      <c r="AF3037" s="37">
        <f t="shared" si="95"/>
        <v>0</v>
      </c>
    </row>
    <row r="3038" spans="31:32" x14ac:dyDescent="0.25">
      <c r="AE3038" s="37">
        <f t="shared" si="94"/>
        <v>0</v>
      </c>
      <c r="AF3038" s="37">
        <f t="shared" si="95"/>
        <v>0</v>
      </c>
    </row>
    <row r="3039" spans="31:32" x14ac:dyDescent="0.25">
      <c r="AE3039" s="37">
        <f t="shared" si="94"/>
        <v>0</v>
      </c>
      <c r="AF3039" s="37">
        <f t="shared" si="95"/>
        <v>0</v>
      </c>
    </row>
    <row r="3040" spans="31:32" x14ac:dyDescent="0.25">
      <c r="AE3040" s="37">
        <f t="shared" si="94"/>
        <v>0</v>
      </c>
      <c r="AF3040" s="37">
        <f t="shared" si="95"/>
        <v>0</v>
      </c>
    </row>
    <row r="3041" spans="31:32" x14ac:dyDescent="0.25">
      <c r="AE3041" s="37">
        <f t="shared" si="94"/>
        <v>0</v>
      </c>
      <c r="AF3041" s="37">
        <f t="shared" si="95"/>
        <v>0</v>
      </c>
    </row>
    <row r="3042" spans="31:32" x14ac:dyDescent="0.25">
      <c r="AE3042" s="37">
        <f t="shared" si="94"/>
        <v>0</v>
      </c>
      <c r="AF3042" s="37">
        <f t="shared" si="95"/>
        <v>0</v>
      </c>
    </row>
    <row r="3043" spans="31:32" x14ac:dyDescent="0.25">
      <c r="AE3043" s="37">
        <f t="shared" si="94"/>
        <v>0</v>
      </c>
      <c r="AF3043" s="37">
        <f t="shared" si="95"/>
        <v>0</v>
      </c>
    </row>
    <row r="3044" spans="31:32" x14ac:dyDescent="0.25">
      <c r="AE3044" s="37">
        <f t="shared" si="94"/>
        <v>0</v>
      </c>
      <c r="AF3044" s="37">
        <f t="shared" si="95"/>
        <v>0</v>
      </c>
    </row>
    <row r="3045" spans="31:32" x14ac:dyDescent="0.25">
      <c r="AE3045" s="37">
        <f t="shared" si="94"/>
        <v>0</v>
      </c>
      <c r="AF3045" s="37">
        <f t="shared" si="95"/>
        <v>0</v>
      </c>
    </row>
    <row r="3046" spans="31:32" x14ac:dyDescent="0.25">
      <c r="AE3046" s="37">
        <f t="shared" si="94"/>
        <v>0</v>
      </c>
      <c r="AF3046" s="37">
        <f t="shared" si="95"/>
        <v>0</v>
      </c>
    </row>
    <row r="3047" spans="31:32" x14ac:dyDescent="0.25">
      <c r="AE3047" s="37">
        <f t="shared" si="94"/>
        <v>0</v>
      </c>
      <c r="AF3047" s="37">
        <f t="shared" si="95"/>
        <v>0</v>
      </c>
    </row>
    <row r="3048" spans="31:32" x14ac:dyDescent="0.25">
      <c r="AE3048" s="37">
        <f t="shared" si="94"/>
        <v>0</v>
      </c>
      <c r="AF3048" s="37">
        <f t="shared" si="95"/>
        <v>0</v>
      </c>
    </row>
    <row r="3049" spans="31:32" x14ac:dyDescent="0.25">
      <c r="AE3049" s="37">
        <f t="shared" si="94"/>
        <v>0</v>
      </c>
      <c r="AF3049" s="37">
        <f t="shared" si="95"/>
        <v>0</v>
      </c>
    </row>
    <row r="3050" spans="31:32" x14ac:dyDescent="0.25">
      <c r="AE3050" s="37">
        <f t="shared" si="94"/>
        <v>0</v>
      </c>
      <c r="AF3050" s="37">
        <f t="shared" si="95"/>
        <v>0</v>
      </c>
    </row>
    <row r="3051" spans="31:32" x14ac:dyDescent="0.25">
      <c r="AE3051" s="37">
        <f t="shared" si="94"/>
        <v>0</v>
      </c>
      <c r="AF3051" s="37">
        <f t="shared" si="95"/>
        <v>0</v>
      </c>
    </row>
    <row r="3052" spans="31:32" x14ac:dyDescent="0.25">
      <c r="AE3052" s="37">
        <f t="shared" si="94"/>
        <v>0</v>
      </c>
      <c r="AF3052" s="37">
        <f t="shared" si="95"/>
        <v>0</v>
      </c>
    </row>
    <row r="3053" spans="31:32" x14ac:dyDescent="0.25">
      <c r="AE3053" s="37">
        <f t="shared" si="94"/>
        <v>0</v>
      </c>
      <c r="AF3053" s="37">
        <f t="shared" si="95"/>
        <v>0</v>
      </c>
    </row>
    <row r="3054" spans="31:32" x14ac:dyDescent="0.25">
      <c r="AE3054" s="37">
        <f t="shared" si="94"/>
        <v>0</v>
      </c>
      <c r="AF3054" s="37">
        <f t="shared" si="95"/>
        <v>0</v>
      </c>
    </row>
    <row r="3055" spans="31:32" x14ac:dyDescent="0.25">
      <c r="AE3055" s="37">
        <f t="shared" si="94"/>
        <v>0</v>
      </c>
      <c r="AF3055" s="37">
        <f t="shared" si="95"/>
        <v>0</v>
      </c>
    </row>
    <row r="3056" spans="31:32" x14ac:dyDescent="0.25">
      <c r="AE3056" s="37">
        <f t="shared" si="94"/>
        <v>0</v>
      </c>
      <c r="AF3056" s="37">
        <f t="shared" si="95"/>
        <v>0</v>
      </c>
    </row>
    <row r="3057" spans="31:32" x14ac:dyDescent="0.25">
      <c r="AE3057" s="37">
        <f t="shared" si="94"/>
        <v>0</v>
      </c>
      <c r="AF3057" s="37">
        <f t="shared" si="95"/>
        <v>0</v>
      </c>
    </row>
    <row r="3058" spans="31:32" x14ac:dyDescent="0.25">
      <c r="AE3058" s="37">
        <f t="shared" si="94"/>
        <v>0</v>
      </c>
      <c r="AF3058" s="37">
        <f t="shared" si="95"/>
        <v>0</v>
      </c>
    </row>
    <row r="3059" spans="31:32" x14ac:dyDescent="0.25">
      <c r="AE3059" s="37">
        <f t="shared" si="94"/>
        <v>0</v>
      </c>
      <c r="AF3059" s="37">
        <f t="shared" si="95"/>
        <v>0</v>
      </c>
    </row>
    <row r="3060" spans="31:32" x14ac:dyDescent="0.25">
      <c r="AE3060" s="37">
        <f t="shared" si="94"/>
        <v>0</v>
      </c>
      <c r="AF3060" s="37">
        <f t="shared" si="95"/>
        <v>0</v>
      </c>
    </row>
    <row r="3061" spans="31:32" x14ac:dyDescent="0.25">
      <c r="AE3061" s="37">
        <f t="shared" si="94"/>
        <v>0</v>
      </c>
      <c r="AF3061" s="37">
        <f t="shared" si="95"/>
        <v>0</v>
      </c>
    </row>
    <row r="3062" spans="31:32" x14ac:dyDescent="0.25">
      <c r="AE3062" s="37">
        <f t="shared" si="94"/>
        <v>0</v>
      </c>
      <c r="AF3062" s="37">
        <f t="shared" si="95"/>
        <v>0</v>
      </c>
    </row>
    <row r="3063" spans="31:32" x14ac:dyDescent="0.25">
      <c r="AE3063" s="37">
        <f t="shared" si="94"/>
        <v>0</v>
      </c>
      <c r="AF3063" s="37">
        <f t="shared" si="95"/>
        <v>0</v>
      </c>
    </row>
    <row r="3064" spans="31:32" x14ac:dyDescent="0.25">
      <c r="AE3064" s="37">
        <f t="shared" si="94"/>
        <v>0</v>
      </c>
      <c r="AF3064" s="37">
        <f t="shared" si="95"/>
        <v>0</v>
      </c>
    </row>
    <row r="3065" spans="31:32" x14ac:dyDescent="0.25">
      <c r="AE3065" s="37">
        <f t="shared" si="94"/>
        <v>0</v>
      </c>
      <c r="AF3065" s="37">
        <f t="shared" si="95"/>
        <v>0</v>
      </c>
    </row>
    <row r="3066" spans="31:32" x14ac:dyDescent="0.25">
      <c r="AE3066" s="37">
        <f t="shared" si="94"/>
        <v>0</v>
      </c>
      <c r="AF3066" s="37">
        <f t="shared" si="95"/>
        <v>0</v>
      </c>
    </row>
    <row r="3067" spans="31:32" x14ac:dyDescent="0.25">
      <c r="AE3067" s="37">
        <f t="shared" si="94"/>
        <v>0</v>
      </c>
      <c r="AF3067" s="37">
        <f t="shared" si="95"/>
        <v>0</v>
      </c>
    </row>
    <row r="3068" spans="31:32" x14ac:dyDescent="0.25">
      <c r="AE3068" s="37">
        <f t="shared" si="94"/>
        <v>0</v>
      </c>
      <c r="AF3068" s="37">
        <f t="shared" si="95"/>
        <v>0</v>
      </c>
    </row>
    <row r="3069" spans="31:32" x14ac:dyDescent="0.25">
      <c r="AE3069" s="37">
        <f t="shared" si="94"/>
        <v>0</v>
      </c>
      <c r="AF3069" s="37">
        <f t="shared" si="95"/>
        <v>0</v>
      </c>
    </row>
    <row r="3070" spans="31:32" x14ac:dyDescent="0.25">
      <c r="AE3070" s="37">
        <f t="shared" si="94"/>
        <v>0</v>
      </c>
      <c r="AF3070" s="37">
        <f t="shared" si="95"/>
        <v>0</v>
      </c>
    </row>
    <row r="3071" spans="31:32" x14ac:dyDescent="0.25">
      <c r="AE3071" s="37">
        <f t="shared" si="94"/>
        <v>0</v>
      </c>
      <c r="AF3071" s="37">
        <f t="shared" si="95"/>
        <v>0</v>
      </c>
    </row>
    <row r="3072" spans="31:32" x14ac:dyDescent="0.25">
      <c r="AE3072" s="37">
        <f t="shared" si="94"/>
        <v>0</v>
      </c>
      <c r="AF3072" s="37">
        <f t="shared" si="95"/>
        <v>0</v>
      </c>
    </row>
    <row r="3073" spans="31:32" x14ac:dyDescent="0.25">
      <c r="AE3073" s="37">
        <f t="shared" si="94"/>
        <v>0</v>
      </c>
      <c r="AF3073" s="37">
        <f t="shared" si="95"/>
        <v>0</v>
      </c>
    </row>
    <row r="3074" spans="31:32" x14ac:dyDescent="0.25">
      <c r="AE3074" s="37">
        <f t="shared" si="94"/>
        <v>0</v>
      </c>
      <c r="AF3074" s="37">
        <f t="shared" si="95"/>
        <v>0</v>
      </c>
    </row>
    <row r="3075" spans="31:32" x14ac:dyDescent="0.25">
      <c r="AE3075" s="37">
        <f t="shared" ref="AE3075:AE3138" si="96">COUNTIF(I3075:AC3075,"Y")</f>
        <v>0</v>
      </c>
      <c r="AF3075" s="37">
        <f t="shared" si="95"/>
        <v>0</v>
      </c>
    </row>
    <row r="3076" spans="31:32" x14ac:dyDescent="0.25">
      <c r="AE3076" s="37">
        <f t="shared" si="96"/>
        <v>0</v>
      </c>
      <c r="AF3076" s="37">
        <f t="shared" ref="AF3076:AF3139" si="97">IF(AE3076&gt;0,1,0)</f>
        <v>0</v>
      </c>
    </row>
    <row r="3077" spans="31:32" x14ac:dyDescent="0.25">
      <c r="AE3077" s="37">
        <f t="shared" si="96"/>
        <v>0</v>
      </c>
      <c r="AF3077" s="37">
        <f t="shared" si="97"/>
        <v>0</v>
      </c>
    </row>
    <row r="3078" spans="31:32" x14ac:dyDescent="0.25">
      <c r="AE3078" s="37">
        <f t="shared" si="96"/>
        <v>0</v>
      </c>
      <c r="AF3078" s="37">
        <f t="shared" si="97"/>
        <v>0</v>
      </c>
    </row>
    <row r="3079" spans="31:32" x14ac:dyDescent="0.25">
      <c r="AE3079" s="37">
        <f t="shared" si="96"/>
        <v>0</v>
      </c>
      <c r="AF3079" s="37">
        <f t="shared" si="97"/>
        <v>0</v>
      </c>
    </row>
    <row r="3080" spans="31:32" x14ac:dyDescent="0.25">
      <c r="AE3080" s="37">
        <f t="shared" si="96"/>
        <v>0</v>
      </c>
      <c r="AF3080" s="37">
        <f t="shared" si="97"/>
        <v>0</v>
      </c>
    </row>
    <row r="3081" spans="31:32" x14ac:dyDescent="0.25">
      <c r="AE3081" s="37">
        <f t="shared" si="96"/>
        <v>0</v>
      </c>
      <c r="AF3081" s="37">
        <f t="shared" si="97"/>
        <v>0</v>
      </c>
    </row>
    <row r="3082" spans="31:32" x14ac:dyDescent="0.25">
      <c r="AE3082" s="37">
        <f t="shared" si="96"/>
        <v>0</v>
      </c>
      <c r="AF3082" s="37">
        <f t="shared" si="97"/>
        <v>0</v>
      </c>
    </row>
    <row r="3083" spans="31:32" x14ac:dyDescent="0.25">
      <c r="AE3083" s="37">
        <f t="shared" si="96"/>
        <v>0</v>
      </c>
      <c r="AF3083" s="37">
        <f t="shared" si="97"/>
        <v>0</v>
      </c>
    </row>
    <row r="3084" spans="31:32" x14ac:dyDescent="0.25">
      <c r="AE3084" s="37">
        <f t="shared" si="96"/>
        <v>0</v>
      </c>
      <c r="AF3084" s="37">
        <f t="shared" si="97"/>
        <v>0</v>
      </c>
    </row>
    <row r="3085" spans="31:32" x14ac:dyDescent="0.25">
      <c r="AE3085" s="37">
        <f t="shared" si="96"/>
        <v>0</v>
      </c>
      <c r="AF3085" s="37">
        <f t="shared" si="97"/>
        <v>0</v>
      </c>
    </row>
    <row r="3086" spans="31:32" x14ac:dyDescent="0.25">
      <c r="AE3086" s="37">
        <f t="shared" si="96"/>
        <v>0</v>
      </c>
      <c r="AF3086" s="37">
        <f t="shared" si="97"/>
        <v>0</v>
      </c>
    </row>
    <row r="3087" spans="31:32" x14ac:dyDescent="0.25">
      <c r="AE3087" s="37">
        <f t="shared" si="96"/>
        <v>0</v>
      </c>
      <c r="AF3087" s="37">
        <f t="shared" si="97"/>
        <v>0</v>
      </c>
    </row>
    <row r="3088" spans="31:32" x14ac:dyDescent="0.25">
      <c r="AE3088" s="37">
        <f t="shared" si="96"/>
        <v>0</v>
      </c>
      <c r="AF3088" s="37">
        <f t="shared" si="97"/>
        <v>0</v>
      </c>
    </row>
    <row r="3089" spans="31:32" x14ac:dyDescent="0.25">
      <c r="AE3089" s="37">
        <f t="shared" si="96"/>
        <v>0</v>
      </c>
      <c r="AF3089" s="37">
        <f t="shared" si="97"/>
        <v>0</v>
      </c>
    </row>
    <row r="3090" spans="31:32" x14ac:dyDescent="0.25">
      <c r="AE3090" s="37">
        <f t="shared" si="96"/>
        <v>0</v>
      </c>
      <c r="AF3090" s="37">
        <f t="shared" si="97"/>
        <v>0</v>
      </c>
    </row>
    <row r="3091" spans="31:32" x14ac:dyDescent="0.25">
      <c r="AE3091" s="37">
        <f t="shared" si="96"/>
        <v>0</v>
      </c>
      <c r="AF3091" s="37">
        <f t="shared" si="97"/>
        <v>0</v>
      </c>
    </row>
    <row r="3092" spans="31:32" x14ac:dyDescent="0.25">
      <c r="AE3092" s="37">
        <f t="shared" si="96"/>
        <v>0</v>
      </c>
      <c r="AF3092" s="37">
        <f t="shared" si="97"/>
        <v>0</v>
      </c>
    </row>
    <row r="3093" spans="31:32" x14ac:dyDescent="0.25">
      <c r="AE3093" s="37">
        <f t="shared" si="96"/>
        <v>0</v>
      </c>
      <c r="AF3093" s="37">
        <f t="shared" si="97"/>
        <v>0</v>
      </c>
    </row>
    <row r="3094" spans="31:32" x14ac:dyDescent="0.25">
      <c r="AE3094" s="37">
        <f t="shared" si="96"/>
        <v>0</v>
      </c>
      <c r="AF3094" s="37">
        <f t="shared" si="97"/>
        <v>0</v>
      </c>
    </row>
    <row r="3095" spans="31:32" x14ac:dyDescent="0.25">
      <c r="AE3095" s="37">
        <f t="shared" si="96"/>
        <v>0</v>
      </c>
      <c r="AF3095" s="37">
        <f t="shared" si="97"/>
        <v>0</v>
      </c>
    </row>
    <row r="3096" spans="31:32" x14ac:dyDescent="0.25">
      <c r="AE3096" s="37">
        <f t="shared" si="96"/>
        <v>0</v>
      </c>
      <c r="AF3096" s="37">
        <f t="shared" si="97"/>
        <v>0</v>
      </c>
    </row>
    <row r="3097" spans="31:32" x14ac:dyDescent="0.25">
      <c r="AE3097" s="37">
        <f t="shared" si="96"/>
        <v>0</v>
      </c>
      <c r="AF3097" s="37">
        <f t="shared" si="97"/>
        <v>0</v>
      </c>
    </row>
    <row r="3098" spans="31:32" x14ac:dyDescent="0.25">
      <c r="AE3098" s="37">
        <f t="shared" si="96"/>
        <v>0</v>
      </c>
      <c r="AF3098" s="37">
        <f t="shared" si="97"/>
        <v>0</v>
      </c>
    </row>
    <row r="3099" spans="31:32" x14ac:dyDescent="0.25">
      <c r="AE3099" s="37">
        <f t="shared" si="96"/>
        <v>0</v>
      </c>
      <c r="AF3099" s="37">
        <f t="shared" si="97"/>
        <v>0</v>
      </c>
    </row>
    <row r="3100" spans="31:32" x14ac:dyDescent="0.25">
      <c r="AE3100" s="37">
        <f t="shared" si="96"/>
        <v>0</v>
      </c>
      <c r="AF3100" s="37">
        <f t="shared" si="97"/>
        <v>0</v>
      </c>
    </row>
    <row r="3101" spans="31:32" x14ac:dyDescent="0.25">
      <c r="AE3101" s="37">
        <f t="shared" si="96"/>
        <v>0</v>
      </c>
      <c r="AF3101" s="37">
        <f t="shared" si="97"/>
        <v>0</v>
      </c>
    </row>
    <row r="3102" spans="31:32" x14ac:dyDescent="0.25">
      <c r="AE3102" s="37">
        <f t="shared" si="96"/>
        <v>0</v>
      </c>
      <c r="AF3102" s="37">
        <f t="shared" si="97"/>
        <v>0</v>
      </c>
    </row>
    <row r="3103" spans="31:32" x14ac:dyDescent="0.25">
      <c r="AE3103" s="37">
        <f t="shared" si="96"/>
        <v>0</v>
      </c>
      <c r="AF3103" s="37">
        <f t="shared" si="97"/>
        <v>0</v>
      </c>
    </row>
    <row r="3104" spans="31:32" x14ac:dyDescent="0.25">
      <c r="AE3104" s="37">
        <f t="shared" si="96"/>
        <v>0</v>
      </c>
      <c r="AF3104" s="37">
        <f t="shared" si="97"/>
        <v>0</v>
      </c>
    </row>
    <row r="3105" spans="31:32" x14ac:dyDescent="0.25">
      <c r="AE3105" s="37">
        <f t="shared" si="96"/>
        <v>0</v>
      </c>
      <c r="AF3105" s="37">
        <f t="shared" si="97"/>
        <v>0</v>
      </c>
    </row>
    <row r="3106" spans="31:32" x14ac:dyDescent="0.25">
      <c r="AE3106" s="37">
        <f t="shared" si="96"/>
        <v>0</v>
      </c>
      <c r="AF3106" s="37">
        <f t="shared" si="97"/>
        <v>0</v>
      </c>
    </row>
    <row r="3107" spans="31:32" x14ac:dyDescent="0.25">
      <c r="AE3107" s="37">
        <f t="shared" si="96"/>
        <v>0</v>
      </c>
      <c r="AF3107" s="37">
        <f t="shared" si="97"/>
        <v>0</v>
      </c>
    </row>
    <row r="3108" spans="31:32" x14ac:dyDescent="0.25">
      <c r="AE3108" s="37">
        <f t="shared" si="96"/>
        <v>0</v>
      </c>
      <c r="AF3108" s="37">
        <f t="shared" si="97"/>
        <v>0</v>
      </c>
    </row>
    <row r="3109" spans="31:32" x14ac:dyDescent="0.25">
      <c r="AE3109" s="37">
        <f t="shared" si="96"/>
        <v>0</v>
      </c>
      <c r="AF3109" s="37">
        <f t="shared" si="97"/>
        <v>0</v>
      </c>
    </row>
    <row r="3110" spans="31:32" x14ac:dyDescent="0.25">
      <c r="AE3110" s="37">
        <f t="shared" si="96"/>
        <v>0</v>
      </c>
      <c r="AF3110" s="37">
        <f t="shared" si="97"/>
        <v>0</v>
      </c>
    </row>
    <row r="3111" spans="31:32" x14ac:dyDescent="0.25">
      <c r="AE3111" s="37">
        <f t="shared" si="96"/>
        <v>0</v>
      </c>
      <c r="AF3111" s="37">
        <f t="shared" si="97"/>
        <v>0</v>
      </c>
    </row>
    <row r="3112" spans="31:32" x14ac:dyDescent="0.25">
      <c r="AE3112" s="37">
        <f t="shared" si="96"/>
        <v>0</v>
      </c>
      <c r="AF3112" s="37">
        <f t="shared" si="97"/>
        <v>0</v>
      </c>
    </row>
    <row r="3113" spans="31:32" x14ac:dyDescent="0.25">
      <c r="AE3113" s="37">
        <f t="shared" si="96"/>
        <v>0</v>
      </c>
      <c r="AF3113" s="37">
        <f t="shared" si="97"/>
        <v>0</v>
      </c>
    </row>
    <row r="3114" spans="31:32" x14ac:dyDescent="0.25">
      <c r="AE3114" s="37">
        <f t="shared" si="96"/>
        <v>0</v>
      </c>
      <c r="AF3114" s="37">
        <f t="shared" si="97"/>
        <v>0</v>
      </c>
    </row>
    <row r="3115" spans="31:32" x14ac:dyDescent="0.25">
      <c r="AE3115" s="37">
        <f t="shared" si="96"/>
        <v>0</v>
      </c>
      <c r="AF3115" s="37">
        <f t="shared" si="97"/>
        <v>0</v>
      </c>
    </row>
    <row r="3116" spans="31:32" x14ac:dyDescent="0.25">
      <c r="AE3116" s="37">
        <f t="shared" si="96"/>
        <v>0</v>
      </c>
      <c r="AF3116" s="37">
        <f t="shared" si="97"/>
        <v>0</v>
      </c>
    </row>
    <row r="3117" spans="31:32" x14ac:dyDescent="0.25">
      <c r="AE3117" s="37">
        <f t="shared" si="96"/>
        <v>0</v>
      </c>
      <c r="AF3117" s="37">
        <f t="shared" si="97"/>
        <v>0</v>
      </c>
    </row>
    <row r="3118" spans="31:32" x14ac:dyDescent="0.25">
      <c r="AE3118" s="37">
        <f t="shared" si="96"/>
        <v>0</v>
      </c>
      <c r="AF3118" s="37">
        <f t="shared" si="97"/>
        <v>0</v>
      </c>
    </row>
    <row r="3119" spans="31:32" x14ac:dyDescent="0.25">
      <c r="AE3119" s="37">
        <f t="shared" si="96"/>
        <v>0</v>
      </c>
      <c r="AF3119" s="37">
        <f t="shared" si="97"/>
        <v>0</v>
      </c>
    </row>
    <row r="3120" spans="31:32" x14ac:dyDescent="0.25">
      <c r="AE3120" s="37">
        <f t="shared" si="96"/>
        <v>0</v>
      </c>
      <c r="AF3120" s="37">
        <f t="shared" si="97"/>
        <v>0</v>
      </c>
    </row>
    <row r="3121" spans="31:32" x14ac:dyDescent="0.25">
      <c r="AE3121" s="37">
        <f t="shared" si="96"/>
        <v>0</v>
      </c>
      <c r="AF3121" s="37">
        <f t="shared" si="97"/>
        <v>0</v>
      </c>
    </row>
    <row r="3122" spans="31:32" x14ac:dyDescent="0.25">
      <c r="AE3122" s="37">
        <f t="shared" si="96"/>
        <v>0</v>
      </c>
      <c r="AF3122" s="37">
        <f t="shared" si="97"/>
        <v>0</v>
      </c>
    </row>
    <row r="3123" spans="31:32" x14ac:dyDescent="0.25">
      <c r="AE3123" s="37">
        <f t="shared" si="96"/>
        <v>0</v>
      </c>
      <c r="AF3123" s="37">
        <f t="shared" si="97"/>
        <v>0</v>
      </c>
    </row>
    <row r="3124" spans="31:32" x14ac:dyDescent="0.25">
      <c r="AE3124" s="37">
        <f t="shared" si="96"/>
        <v>0</v>
      </c>
      <c r="AF3124" s="37">
        <f t="shared" si="97"/>
        <v>0</v>
      </c>
    </row>
    <row r="3125" spans="31:32" x14ac:dyDescent="0.25">
      <c r="AE3125" s="37">
        <f t="shared" si="96"/>
        <v>0</v>
      </c>
      <c r="AF3125" s="37">
        <f t="shared" si="97"/>
        <v>0</v>
      </c>
    </row>
    <row r="3126" spans="31:32" x14ac:dyDescent="0.25">
      <c r="AE3126" s="37">
        <f t="shared" si="96"/>
        <v>0</v>
      </c>
      <c r="AF3126" s="37">
        <f t="shared" si="97"/>
        <v>0</v>
      </c>
    </row>
    <row r="3127" spans="31:32" x14ac:dyDescent="0.25">
      <c r="AE3127" s="37">
        <f t="shared" si="96"/>
        <v>0</v>
      </c>
      <c r="AF3127" s="37">
        <f t="shared" si="97"/>
        <v>0</v>
      </c>
    </row>
    <row r="3128" spans="31:32" x14ac:dyDescent="0.25">
      <c r="AE3128" s="37">
        <f t="shared" si="96"/>
        <v>0</v>
      </c>
      <c r="AF3128" s="37">
        <f t="shared" si="97"/>
        <v>0</v>
      </c>
    </row>
    <row r="3129" spans="31:32" x14ac:dyDescent="0.25">
      <c r="AE3129" s="37">
        <f t="shared" si="96"/>
        <v>0</v>
      </c>
      <c r="AF3129" s="37">
        <f t="shared" si="97"/>
        <v>0</v>
      </c>
    </row>
    <row r="3130" spans="31:32" x14ac:dyDescent="0.25">
      <c r="AE3130" s="37">
        <f t="shared" si="96"/>
        <v>0</v>
      </c>
      <c r="AF3130" s="37">
        <f t="shared" si="97"/>
        <v>0</v>
      </c>
    </row>
    <row r="3131" spans="31:32" x14ac:dyDescent="0.25">
      <c r="AE3131" s="37">
        <f t="shared" si="96"/>
        <v>0</v>
      </c>
      <c r="AF3131" s="37">
        <f t="shared" si="97"/>
        <v>0</v>
      </c>
    </row>
    <row r="3132" spans="31:32" x14ac:dyDescent="0.25">
      <c r="AE3132" s="37">
        <f t="shared" si="96"/>
        <v>0</v>
      </c>
      <c r="AF3132" s="37">
        <f t="shared" si="97"/>
        <v>0</v>
      </c>
    </row>
    <row r="3133" spans="31:32" x14ac:dyDescent="0.25">
      <c r="AE3133" s="37">
        <f t="shared" si="96"/>
        <v>0</v>
      </c>
      <c r="AF3133" s="37">
        <f t="shared" si="97"/>
        <v>0</v>
      </c>
    </row>
    <row r="3134" spans="31:32" x14ac:dyDescent="0.25">
      <c r="AE3134" s="37">
        <f t="shared" si="96"/>
        <v>0</v>
      </c>
      <c r="AF3134" s="37">
        <f t="shared" si="97"/>
        <v>0</v>
      </c>
    </row>
    <row r="3135" spans="31:32" x14ac:dyDescent="0.25">
      <c r="AE3135" s="37">
        <f t="shared" si="96"/>
        <v>0</v>
      </c>
      <c r="AF3135" s="37">
        <f t="shared" si="97"/>
        <v>0</v>
      </c>
    </row>
    <row r="3136" spans="31:32" x14ac:dyDescent="0.25">
      <c r="AE3136" s="37">
        <f t="shared" si="96"/>
        <v>0</v>
      </c>
      <c r="AF3136" s="37">
        <f t="shared" si="97"/>
        <v>0</v>
      </c>
    </row>
    <row r="3137" spans="31:32" x14ac:dyDescent="0.25">
      <c r="AE3137" s="37">
        <f t="shared" si="96"/>
        <v>0</v>
      </c>
      <c r="AF3137" s="37">
        <f t="shared" si="97"/>
        <v>0</v>
      </c>
    </row>
    <row r="3138" spans="31:32" x14ac:dyDescent="0.25">
      <c r="AE3138" s="37">
        <f t="shared" si="96"/>
        <v>0</v>
      </c>
      <c r="AF3138" s="37">
        <f t="shared" si="97"/>
        <v>0</v>
      </c>
    </row>
    <row r="3139" spans="31:32" x14ac:dyDescent="0.25">
      <c r="AE3139" s="37">
        <f t="shared" ref="AE3139:AE3202" si="98">COUNTIF(I3139:AC3139,"Y")</f>
        <v>0</v>
      </c>
      <c r="AF3139" s="37">
        <f t="shared" si="97"/>
        <v>0</v>
      </c>
    </row>
    <row r="3140" spans="31:32" x14ac:dyDescent="0.25">
      <c r="AE3140" s="37">
        <f t="shared" si="98"/>
        <v>0</v>
      </c>
      <c r="AF3140" s="37">
        <f t="shared" ref="AF3140:AF3203" si="99">IF(AE3140&gt;0,1,0)</f>
        <v>0</v>
      </c>
    </row>
    <row r="3141" spans="31:32" x14ac:dyDescent="0.25">
      <c r="AE3141" s="37">
        <f t="shared" si="98"/>
        <v>0</v>
      </c>
      <c r="AF3141" s="37">
        <f t="shared" si="99"/>
        <v>0</v>
      </c>
    </row>
    <row r="3142" spans="31:32" x14ac:dyDescent="0.25">
      <c r="AE3142" s="37">
        <f t="shared" si="98"/>
        <v>0</v>
      </c>
      <c r="AF3142" s="37">
        <f t="shared" si="99"/>
        <v>0</v>
      </c>
    </row>
    <row r="3143" spans="31:32" x14ac:dyDescent="0.25">
      <c r="AE3143" s="37">
        <f t="shared" si="98"/>
        <v>0</v>
      </c>
      <c r="AF3143" s="37">
        <f t="shared" si="99"/>
        <v>0</v>
      </c>
    </row>
    <row r="3144" spans="31:32" x14ac:dyDescent="0.25">
      <c r="AE3144" s="37">
        <f t="shared" si="98"/>
        <v>0</v>
      </c>
      <c r="AF3144" s="37">
        <f t="shared" si="99"/>
        <v>0</v>
      </c>
    </row>
    <row r="3145" spans="31:32" x14ac:dyDescent="0.25">
      <c r="AE3145" s="37">
        <f t="shared" si="98"/>
        <v>0</v>
      </c>
      <c r="AF3145" s="37">
        <f t="shared" si="99"/>
        <v>0</v>
      </c>
    </row>
    <row r="3146" spans="31:32" x14ac:dyDescent="0.25">
      <c r="AE3146" s="37">
        <f t="shared" si="98"/>
        <v>0</v>
      </c>
      <c r="AF3146" s="37">
        <f t="shared" si="99"/>
        <v>0</v>
      </c>
    </row>
    <row r="3147" spans="31:32" x14ac:dyDescent="0.25">
      <c r="AE3147" s="37">
        <f t="shared" si="98"/>
        <v>0</v>
      </c>
      <c r="AF3147" s="37">
        <f t="shared" si="99"/>
        <v>0</v>
      </c>
    </row>
    <row r="3148" spans="31:32" x14ac:dyDescent="0.25">
      <c r="AE3148" s="37">
        <f t="shared" si="98"/>
        <v>0</v>
      </c>
      <c r="AF3148" s="37">
        <f t="shared" si="99"/>
        <v>0</v>
      </c>
    </row>
    <row r="3149" spans="31:32" x14ac:dyDescent="0.25">
      <c r="AE3149" s="37">
        <f t="shared" si="98"/>
        <v>0</v>
      </c>
      <c r="AF3149" s="37">
        <f t="shared" si="99"/>
        <v>0</v>
      </c>
    </row>
    <row r="3150" spans="31:32" x14ac:dyDescent="0.25">
      <c r="AE3150" s="37">
        <f t="shared" si="98"/>
        <v>0</v>
      </c>
      <c r="AF3150" s="37">
        <f t="shared" si="99"/>
        <v>0</v>
      </c>
    </row>
    <row r="3151" spans="31:32" x14ac:dyDescent="0.25">
      <c r="AE3151" s="37">
        <f t="shared" si="98"/>
        <v>0</v>
      </c>
      <c r="AF3151" s="37">
        <f t="shared" si="99"/>
        <v>0</v>
      </c>
    </row>
    <row r="3152" spans="31:32" x14ac:dyDescent="0.25">
      <c r="AE3152" s="37">
        <f t="shared" si="98"/>
        <v>0</v>
      </c>
      <c r="AF3152" s="37">
        <f t="shared" si="99"/>
        <v>0</v>
      </c>
    </row>
    <row r="3153" spans="31:32" x14ac:dyDescent="0.25">
      <c r="AE3153" s="37">
        <f t="shared" si="98"/>
        <v>0</v>
      </c>
      <c r="AF3153" s="37">
        <f t="shared" si="99"/>
        <v>0</v>
      </c>
    </row>
    <row r="3154" spans="31:32" x14ac:dyDescent="0.25">
      <c r="AE3154" s="37">
        <f t="shared" si="98"/>
        <v>0</v>
      </c>
      <c r="AF3154" s="37">
        <f t="shared" si="99"/>
        <v>0</v>
      </c>
    </row>
    <row r="3155" spans="31:32" x14ac:dyDescent="0.25">
      <c r="AE3155" s="37">
        <f t="shared" si="98"/>
        <v>0</v>
      </c>
      <c r="AF3155" s="37">
        <f t="shared" si="99"/>
        <v>0</v>
      </c>
    </row>
    <row r="3156" spans="31:32" x14ac:dyDescent="0.25">
      <c r="AE3156" s="37">
        <f t="shared" si="98"/>
        <v>0</v>
      </c>
      <c r="AF3156" s="37">
        <f t="shared" si="99"/>
        <v>0</v>
      </c>
    </row>
    <row r="3157" spans="31:32" x14ac:dyDescent="0.25">
      <c r="AE3157" s="37">
        <f t="shared" si="98"/>
        <v>0</v>
      </c>
      <c r="AF3157" s="37">
        <f t="shared" si="99"/>
        <v>0</v>
      </c>
    </row>
    <row r="3158" spans="31:32" x14ac:dyDescent="0.25">
      <c r="AE3158" s="37">
        <f t="shared" si="98"/>
        <v>0</v>
      </c>
      <c r="AF3158" s="37">
        <f t="shared" si="99"/>
        <v>0</v>
      </c>
    </row>
    <row r="3159" spans="31:32" x14ac:dyDescent="0.25">
      <c r="AE3159" s="37">
        <f t="shared" si="98"/>
        <v>0</v>
      </c>
      <c r="AF3159" s="37">
        <f t="shared" si="99"/>
        <v>0</v>
      </c>
    </row>
    <row r="3160" spans="31:32" x14ac:dyDescent="0.25">
      <c r="AE3160" s="37">
        <f t="shared" si="98"/>
        <v>0</v>
      </c>
      <c r="AF3160" s="37">
        <f t="shared" si="99"/>
        <v>0</v>
      </c>
    </row>
    <row r="3161" spans="31:32" x14ac:dyDescent="0.25">
      <c r="AE3161" s="37">
        <f t="shared" si="98"/>
        <v>0</v>
      </c>
      <c r="AF3161" s="37">
        <f t="shared" si="99"/>
        <v>0</v>
      </c>
    </row>
    <row r="3162" spans="31:32" x14ac:dyDescent="0.25">
      <c r="AE3162" s="37">
        <f t="shared" si="98"/>
        <v>0</v>
      </c>
      <c r="AF3162" s="37">
        <f t="shared" si="99"/>
        <v>0</v>
      </c>
    </row>
    <row r="3163" spans="31:32" x14ac:dyDescent="0.25">
      <c r="AE3163" s="37">
        <f t="shared" si="98"/>
        <v>0</v>
      </c>
      <c r="AF3163" s="37">
        <f t="shared" si="99"/>
        <v>0</v>
      </c>
    </row>
    <row r="3164" spans="31:32" x14ac:dyDescent="0.25">
      <c r="AE3164" s="37">
        <f t="shared" si="98"/>
        <v>0</v>
      </c>
      <c r="AF3164" s="37">
        <f t="shared" si="99"/>
        <v>0</v>
      </c>
    </row>
    <row r="3165" spans="31:32" x14ac:dyDescent="0.25">
      <c r="AE3165" s="37">
        <f t="shared" si="98"/>
        <v>0</v>
      </c>
      <c r="AF3165" s="37">
        <f t="shared" si="99"/>
        <v>0</v>
      </c>
    </row>
    <row r="3166" spans="31:32" x14ac:dyDescent="0.25">
      <c r="AE3166" s="37">
        <f t="shared" si="98"/>
        <v>0</v>
      </c>
      <c r="AF3166" s="37">
        <f t="shared" si="99"/>
        <v>0</v>
      </c>
    </row>
    <row r="3167" spans="31:32" x14ac:dyDescent="0.25">
      <c r="AE3167" s="37">
        <f t="shared" si="98"/>
        <v>0</v>
      </c>
      <c r="AF3167" s="37">
        <f t="shared" si="99"/>
        <v>0</v>
      </c>
    </row>
    <row r="3168" spans="31:32" x14ac:dyDescent="0.25">
      <c r="AE3168" s="37">
        <f t="shared" si="98"/>
        <v>0</v>
      </c>
      <c r="AF3168" s="37">
        <f t="shared" si="99"/>
        <v>0</v>
      </c>
    </row>
    <row r="3169" spans="31:32" x14ac:dyDescent="0.25">
      <c r="AE3169" s="37">
        <f t="shared" si="98"/>
        <v>0</v>
      </c>
      <c r="AF3169" s="37">
        <f t="shared" si="99"/>
        <v>0</v>
      </c>
    </row>
    <row r="3170" spans="31:32" x14ac:dyDescent="0.25">
      <c r="AE3170" s="37">
        <f t="shared" si="98"/>
        <v>0</v>
      </c>
      <c r="AF3170" s="37">
        <f t="shared" si="99"/>
        <v>0</v>
      </c>
    </row>
    <row r="3171" spans="31:32" x14ac:dyDescent="0.25">
      <c r="AE3171" s="37">
        <f t="shared" si="98"/>
        <v>0</v>
      </c>
      <c r="AF3171" s="37">
        <f t="shared" si="99"/>
        <v>0</v>
      </c>
    </row>
    <row r="3172" spans="31:32" x14ac:dyDescent="0.25">
      <c r="AE3172" s="37">
        <f t="shared" si="98"/>
        <v>0</v>
      </c>
      <c r="AF3172" s="37">
        <f t="shared" si="99"/>
        <v>0</v>
      </c>
    </row>
    <row r="3173" spans="31:32" x14ac:dyDescent="0.25">
      <c r="AE3173" s="37">
        <f t="shared" si="98"/>
        <v>0</v>
      </c>
      <c r="AF3173" s="37">
        <f t="shared" si="99"/>
        <v>0</v>
      </c>
    </row>
    <row r="3174" spans="31:32" x14ac:dyDescent="0.25">
      <c r="AE3174" s="37">
        <f t="shared" si="98"/>
        <v>0</v>
      </c>
      <c r="AF3174" s="37">
        <f t="shared" si="99"/>
        <v>0</v>
      </c>
    </row>
    <row r="3175" spans="31:32" x14ac:dyDescent="0.25">
      <c r="AE3175" s="37">
        <f t="shared" si="98"/>
        <v>0</v>
      </c>
      <c r="AF3175" s="37">
        <f t="shared" si="99"/>
        <v>0</v>
      </c>
    </row>
    <row r="3176" spans="31:32" x14ac:dyDescent="0.25">
      <c r="AE3176" s="37">
        <f t="shared" si="98"/>
        <v>0</v>
      </c>
      <c r="AF3176" s="37">
        <f t="shared" si="99"/>
        <v>0</v>
      </c>
    </row>
    <row r="3177" spans="31:32" x14ac:dyDescent="0.25">
      <c r="AE3177" s="37">
        <f t="shared" si="98"/>
        <v>0</v>
      </c>
      <c r="AF3177" s="37">
        <f t="shared" si="99"/>
        <v>0</v>
      </c>
    </row>
    <row r="3178" spans="31:32" x14ac:dyDescent="0.25">
      <c r="AE3178" s="37">
        <f t="shared" si="98"/>
        <v>0</v>
      </c>
      <c r="AF3178" s="37">
        <f t="shared" si="99"/>
        <v>0</v>
      </c>
    </row>
    <row r="3179" spans="31:32" x14ac:dyDescent="0.25">
      <c r="AE3179" s="37">
        <f t="shared" si="98"/>
        <v>0</v>
      </c>
      <c r="AF3179" s="37">
        <f t="shared" si="99"/>
        <v>0</v>
      </c>
    </row>
    <row r="3180" spans="31:32" x14ac:dyDescent="0.25">
      <c r="AE3180" s="37">
        <f t="shared" si="98"/>
        <v>0</v>
      </c>
      <c r="AF3180" s="37">
        <f t="shared" si="99"/>
        <v>0</v>
      </c>
    </row>
    <row r="3181" spans="31:32" x14ac:dyDescent="0.25">
      <c r="AE3181" s="37">
        <f t="shared" si="98"/>
        <v>0</v>
      </c>
      <c r="AF3181" s="37">
        <f t="shared" si="99"/>
        <v>0</v>
      </c>
    </row>
    <row r="3182" spans="31:32" x14ac:dyDescent="0.25">
      <c r="AE3182" s="37">
        <f t="shared" si="98"/>
        <v>0</v>
      </c>
      <c r="AF3182" s="37">
        <f t="shared" si="99"/>
        <v>0</v>
      </c>
    </row>
    <row r="3183" spans="31:32" x14ac:dyDescent="0.25">
      <c r="AE3183" s="37">
        <f t="shared" si="98"/>
        <v>0</v>
      </c>
      <c r="AF3183" s="37">
        <f t="shared" si="99"/>
        <v>0</v>
      </c>
    </row>
    <row r="3184" spans="31:32" x14ac:dyDescent="0.25">
      <c r="AE3184" s="37">
        <f t="shared" si="98"/>
        <v>0</v>
      </c>
      <c r="AF3184" s="37">
        <f t="shared" si="99"/>
        <v>0</v>
      </c>
    </row>
    <row r="3185" spans="31:32" x14ac:dyDescent="0.25">
      <c r="AE3185" s="37">
        <f t="shared" si="98"/>
        <v>0</v>
      </c>
      <c r="AF3185" s="37">
        <f t="shared" si="99"/>
        <v>0</v>
      </c>
    </row>
    <row r="3186" spans="31:32" x14ac:dyDescent="0.25">
      <c r="AE3186" s="37">
        <f t="shared" si="98"/>
        <v>0</v>
      </c>
      <c r="AF3186" s="37">
        <f t="shared" si="99"/>
        <v>0</v>
      </c>
    </row>
    <row r="3187" spans="31:32" x14ac:dyDescent="0.25">
      <c r="AE3187" s="37">
        <f t="shared" si="98"/>
        <v>0</v>
      </c>
      <c r="AF3187" s="37">
        <f t="shared" si="99"/>
        <v>0</v>
      </c>
    </row>
    <row r="3188" spans="31:32" x14ac:dyDescent="0.25">
      <c r="AE3188" s="37">
        <f t="shared" si="98"/>
        <v>0</v>
      </c>
      <c r="AF3188" s="37">
        <f t="shared" si="99"/>
        <v>0</v>
      </c>
    </row>
    <row r="3189" spans="31:32" x14ac:dyDescent="0.25">
      <c r="AE3189" s="37">
        <f t="shared" si="98"/>
        <v>0</v>
      </c>
      <c r="AF3189" s="37">
        <f t="shared" si="99"/>
        <v>0</v>
      </c>
    </row>
    <row r="3190" spans="31:32" x14ac:dyDescent="0.25">
      <c r="AE3190" s="37">
        <f t="shared" si="98"/>
        <v>0</v>
      </c>
      <c r="AF3190" s="37">
        <f t="shared" si="99"/>
        <v>0</v>
      </c>
    </row>
    <row r="3191" spans="31:32" x14ac:dyDescent="0.25">
      <c r="AE3191" s="37">
        <f t="shared" si="98"/>
        <v>0</v>
      </c>
      <c r="AF3191" s="37">
        <f t="shared" si="99"/>
        <v>0</v>
      </c>
    </row>
    <row r="3192" spans="31:32" x14ac:dyDescent="0.25">
      <c r="AE3192" s="37">
        <f t="shared" si="98"/>
        <v>0</v>
      </c>
      <c r="AF3192" s="37">
        <f t="shared" si="99"/>
        <v>0</v>
      </c>
    </row>
    <row r="3193" spans="31:32" x14ac:dyDescent="0.25">
      <c r="AE3193" s="37">
        <f t="shared" si="98"/>
        <v>0</v>
      </c>
      <c r="AF3193" s="37">
        <f t="shared" si="99"/>
        <v>0</v>
      </c>
    </row>
    <row r="3194" spans="31:32" x14ac:dyDescent="0.25">
      <c r="AE3194" s="37">
        <f t="shared" si="98"/>
        <v>0</v>
      </c>
      <c r="AF3194" s="37">
        <f t="shared" si="99"/>
        <v>0</v>
      </c>
    </row>
    <row r="3195" spans="31:32" x14ac:dyDescent="0.25">
      <c r="AE3195" s="37">
        <f t="shared" si="98"/>
        <v>0</v>
      </c>
      <c r="AF3195" s="37">
        <f t="shared" si="99"/>
        <v>0</v>
      </c>
    </row>
    <row r="3196" spans="31:32" x14ac:dyDescent="0.25">
      <c r="AE3196" s="37">
        <f t="shared" si="98"/>
        <v>0</v>
      </c>
      <c r="AF3196" s="37">
        <f t="shared" si="99"/>
        <v>0</v>
      </c>
    </row>
    <row r="3197" spans="31:32" x14ac:dyDescent="0.25">
      <c r="AE3197" s="37">
        <f t="shared" si="98"/>
        <v>0</v>
      </c>
      <c r="AF3197" s="37">
        <f t="shared" si="99"/>
        <v>0</v>
      </c>
    </row>
    <row r="3198" spans="31:32" x14ac:dyDescent="0.25">
      <c r="AE3198" s="37">
        <f t="shared" si="98"/>
        <v>0</v>
      </c>
      <c r="AF3198" s="37">
        <f t="shared" si="99"/>
        <v>0</v>
      </c>
    </row>
    <row r="3199" spans="31:32" x14ac:dyDescent="0.25">
      <c r="AE3199" s="37">
        <f t="shared" si="98"/>
        <v>0</v>
      </c>
      <c r="AF3199" s="37">
        <f t="shared" si="99"/>
        <v>0</v>
      </c>
    </row>
    <row r="3200" spans="31:32" x14ac:dyDescent="0.25">
      <c r="AE3200" s="37">
        <f t="shared" si="98"/>
        <v>0</v>
      </c>
      <c r="AF3200" s="37">
        <f t="shared" si="99"/>
        <v>0</v>
      </c>
    </row>
    <row r="3201" spans="31:32" x14ac:dyDescent="0.25">
      <c r="AE3201" s="37">
        <f t="shared" si="98"/>
        <v>0</v>
      </c>
      <c r="AF3201" s="37">
        <f t="shared" si="99"/>
        <v>0</v>
      </c>
    </row>
    <row r="3202" spans="31:32" x14ac:dyDescent="0.25">
      <c r="AE3202" s="37">
        <f t="shared" si="98"/>
        <v>0</v>
      </c>
      <c r="AF3202" s="37">
        <f t="shared" si="99"/>
        <v>0</v>
      </c>
    </row>
    <row r="3203" spans="31:32" x14ac:dyDescent="0.25">
      <c r="AE3203" s="37">
        <f t="shared" ref="AE3203:AE3266" si="100">COUNTIF(I3203:AC3203,"Y")</f>
        <v>0</v>
      </c>
      <c r="AF3203" s="37">
        <f t="shared" si="99"/>
        <v>0</v>
      </c>
    </row>
    <row r="3204" spans="31:32" x14ac:dyDescent="0.25">
      <c r="AE3204" s="37">
        <f t="shared" si="100"/>
        <v>0</v>
      </c>
      <c r="AF3204" s="37">
        <f t="shared" ref="AF3204:AF3267" si="101">IF(AE3204&gt;0,1,0)</f>
        <v>0</v>
      </c>
    </row>
    <row r="3205" spans="31:32" x14ac:dyDescent="0.25">
      <c r="AE3205" s="37">
        <f t="shared" si="100"/>
        <v>0</v>
      </c>
      <c r="AF3205" s="37">
        <f t="shared" si="101"/>
        <v>0</v>
      </c>
    </row>
    <row r="3206" spans="31:32" x14ac:dyDescent="0.25">
      <c r="AE3206" s="37">
        <f t="shared" si="100"/>
        <v>0</v>
      </c>
      <c r="AF3206" s="37">
        <f t="shared" si="101"/>
        <v>0</v>
      </c>
    </row>
    <row r="3207" spans="31:32" x14ac:dyDescent="0.25">
      <c r="AE3207" s="37">
        <f t="shared" si="100"/>
        <v>0</v>
      </c>
      <c r="AF3207" s="37">
        <f t="shared" si="101"/>
        <v>0</v>
      </c>
    </row>
    <row r="3208" spans="31:32" x14ac:dyDescent="0.25">
      <c r="AE3208" s="37">
        <f t="shared" si="100"/>
        <v>0</v>
      </c>
      <c r="AF3208" s="37">
        <f t="shared" si="101"/>
        <v>0</v>
      </c>
    </row>
    <row r="3209" spans="31:32" x14ac:dyDescent="0.25">
      <c r="AE3209" s="37">
        <f t="shared" si="100"/>
        <v>0</v>
      </c>
      <c r="AF3209" s="37">
        <f t="shared" si="101"/>
        <v>0</v>
      </c>
    </row>
    <row r="3210" spans="31:32" x14ac:dyDescent="0.25">
      <c r="AE3210" s="37">
        <f t="shared" si="100"/>
        <v>0</v>
      </c>
      <c r="AF3210" s="37">
        <f t="shared" si="101"/>
        <v>0</v>
      </c>
    </row>
    <row r="3211" spans="31:32" x14ac:dyDescent="0.25">
      <c r="AE3211" s="37">
        <f t="shared" si="100"/>
        <v>0</v>
      </c>
      <c r="AF3211" s="37">
        <f t="shared" si="101"/>
        <v>0</v>
      </c>
    </row>
    <row r="3212" spans="31:32" x14ac:dyDescent="0.25">
      <c r="AE3212" s="37">
        <f t="shared" si="100"/>
        <v>0</v>
      </c>
      <c r="AF3212" s="37">
        <f t="shared" si="101"/>
        <v>0</v>
      </c>
    </row>
    <row r="3213" spans="31:32" x14ac:dyDescent="0.25">
      <c r="AE3213" s="37">
        <f t="shared" si="100"/>
        <v>0</v>
      </c>
      <c r="AF3213" s="37">
        <f t="shared" si="101"/>
        <v>0</v>
      </c>
    </row>
    <row r="3214" spans="31:32" x14ac:dyDescent="0.25">
      <c r="AE3214" s="37">
        <f t="shared" si="100"/>
        <v>0</v>
      </c>
      <c r="AF3214" s="37">
        <f t="shared" si="101"/>
        <v>0</v>
      </c>
    </row>
    <row r="3215" spans="31:32" x14ac:dyDescent="0.25">
      <c r="AE3215" s="37">
        <f t="shared" si="100"/>
        <v>0</v>
      </c>
      <c r="AF3215" s="37">
        <f t="shared" si="101"/>
        <v>0</v>
      </c>
    </row>
    <row r="3216" spans="31:32" x14ac:dyDescent="0.25">
      <c r="AE3216" s="37">
        <f t="shared" si="100"/>
        <v>0</v>
      </c>
      <c r="AF3216" s="37">
        <f t="shared" si="101"/>
        <v>0</v>
      </c>
    </row>
    <row r="3217" spans="31:32" x14ac:dyDescent="0.25">
      <c r="AE3217" s="37">
        <f t="shared" si="100"/>
        <v>0</v>
      </c>
      <c r="AF3217" s="37">
        <f t="shared" si="101"/>
        <v>0</v>
      </c>
    </row>
    <row r="3218" spans="31:32" x14ac:dyDescent="0.25">
      <c r="AE3218" s="37">
        <f t="shared" si="100"/>
        <v>0</v>
      </c>
      <c r="AF3218" s="37">
        <f t="shared" si="101"/>
        <v>0</v>
      </c>
    </row>
    <row r="3219" spans="31:32" x14ac:dyDescent="0.25">
      <c r="AE3219" s="37">
        <f t="shared" si="100"/>
        <v>0</v>
      </c>
      <c r="AF3219" s="37">
        <f t="shared" si="101"/>
        <v>0</v>
      </c>
    </row>
    <row r="3220" spans="31:32" x14ac:dyDescent="0.25">
      <c r="AE3220" s="37">
        <f t="shared" si="100"/>
        <v>0</v>
      </c>
      <c r="AF3220" s="37">
        <f t="shared" si="101"/>
        <v>0</v>
      </c>
    </row>
    <row r="3221" spans="31:32" x14ac:dyDescent="0.25">
      <c r="AE3221" s="37">
        <f t="shared" si="100"/>
        <v>0</v>
      </c>
      <c r="AF3221" s="37">
        <f t="shared" si="101"/>
        <v>0</v>
      </c>
    </row>
    <row r="3222" spans="31:32" x14ac:dyDescent="0.25">
      <c r="AE3222" s="37">
        <f t="shared" si="100"/>
        <v>0</v>
      </c>
      <c r="AF3222" s="37">
        <f t="shared" si="101"/>
        <v>0</v>
      </c>
    </row>
    <row r="3223" spans="31:32" x14ac:dyDescent="0.25">
      <c r="AE3223" s="37">
        <f t="shared" si="100"/>
        <v>0</v>
      </c>
      <c r="AF3223" s="37">
        <f t="shared" si="101"/>
        <v>0</v>
      </c>
    </row>
    <row r="3224" spans="31:32" x14ac:dyDescent="0.25">
      <c r="AE3224" s="37">
        <f t="shared" si="100"/>
        <v>0</v>
      </c>
      <c r="AF3224" s="37">
        <f t="shared" si="101"/>
        <v>0</v>
      </c>
    </row>
    <row r="3225" spans="31:32" x14ac:dyDescent="0.25">
      <c r="AE3225" s="37">
        <f t="shared" si="100"/>
        <v>0</v>
      </c>
      <c r="AF3225" s="37">
        <f t="shared" si="101"/>
        <v>0</v>
      </c>
    </row>
    <row r="3226" spans="31:32" x14ac:dyDescent="0.25">
      <c r="AE3226" s="37">
        <f t="shared" si="100"/>
        <v>0</v>
      </c>
      <c r="AF3226" s="37">
        <f t="shared" si="101"/>
        <v>0</v>
      </c>
    </row>
    <row r="3227" spans="31:32" x14ac:dyDescent="0.25">
      <c r="AE3227" s="37">
        <f t="shared" si="100"/>
        <v>0</v>
      </c>
      <c r="AF3227" s="37">
        <f t="shared" si="101"/>
        <v>0</v>
      </c>
    </row>
    <row r="3228" spans="31:32" x14ac:dyDescent="0.25">
      <c r="AE3228" s="37">
        <f t="shared" si="100"/>
        <v>0</v>
      </c>
      <c r="AF3228" s="37">
        <f t="shared" si="101"/>
        <v>0</v>
      </c>
    </row>
    <row r="3229" spans="31:32" x14ac:dyDescent="0.25">
      <c r="AE3229" s="37">
        <f t="shared" si="100"/>
        <v>0</v>
      </c>
      <c r="AF3229" s="37">
        <f t="shared" si="101"/>
        <v>0</v>
      </c>
    </row>
    <row r="3230" spans="31:32" x14ac:dyDescent="0.25">
      <c r="AE3230" s="37">
        <f t="shared" si="100"/>
        <v>0</v>
      </c>
      <c r="AF3230" s="37">
        <f t="shared" si="101"/>
        <v>0</v>
      </c>
    </row>
    <row r="3231" spans="31:32" x14ac:dyDescent="0.25">
      <c r="AE3231" s="37">
        <f t="shared" si="100"/>
        <v>0</v>
      </c>
      <c r="AF3231" s="37">
        <f t="shared" si="101"/>
        <v>0</v>
      </c>
    </row>
    <row r="3232" spans="31:32" x14ac:dyDescent="0.25">
      <c r="AE3232" s="37">
        <f t="shared" si="100"/>
        <v>0</v>
      </c>
      <c r="AF3232" s="37">
        <f t="shared" si="101"/>
        <v>0</v>
      </c>
    </row>
    <row r="3233" spans="31:32" x14ac:dyDescent="0.25">
      <c r="AE3233" s="37">
        <f t="shared" si="100"/>
        <v>0</v>
      </c>
      <c r="AF3233" s="37">
        <f t="shared" si="101"/>
        <v>0</v>
      </c>
    </row>
    <row r="3234" spans="31:32" x14ac:dyDescent="0.25">
      <c r="AE3234" s="37">
        <f t="shared" si="100"/>
        <v>0</v>
      </c>
      <c r="AF3234" s="37">
        <f t="shared" si="101"/>
        <v>0</v>
      </c>
    </row>
    <row r="3235" spans="31:32" x14ac:dyDescent="0.25">
      <c r="AE3235" s="37">
        <f t="shared" si="100"/>
        <v>0</v>
      </c>
      <c r="AF3235" s="37">
        <f t="shared" si="101"/>
        <v>0</v>
      </c>
    </row>
    <row r="3236" spans="31:32" x14ac:dyDescent="0.25">
      <c r="AE3236" s="37">
        <f t="shared" si="100"/>
        <v>0</v>
      </c>
      <c r="AF3236" s="37">
        <f t="shared" si="101"/>
        <v>0</v>
      </c>
    </row>
    <row r="3237" spans="31:32" x14ac:dyDescent="0.25">
      <c r="AE3237" s="37">
        <f t="shared" si="100"/>
        <v>0</v>
      </c>
      <c r="AF3237" s="37">
        <f t="shared" si="101"/>
        <v>0</v>
      </c>
    </row>
    <row r="3238" spans="31:32" x14ac:dyDescent="0.25">
      <c r="AE3238" s="37">
        <f t="shared" si="100"/>
        <v>0</v>
      </c>
      <c r="AF3238" s="37">
        <f t="shared" si="101"/>
        <v>0</v>
      </c>
    </row>
    <row r="3239" spans="31:32" x14ac:dyDescent="0.25">
      <c r="AE3239" s="37">
        <f t="shared" si="100"/>
        <v>0</v>
      </c>
      <c r="AF3239" s="37">
        <f t="shared" si="101"/>
        <v>0</v>
      </c>
    </row>
    <row r="3240" spans="31:32" x14ac:dyDescent="0.25">
      <c r="AE3240" s="37">
        <f t="shared" si="100"/>
        <v>0</v>
      </c>
      <c r="AF3240" s="37">
        <f t="shared" si="101"/>
        <v>0</v>
      </c>
    </row>
    <row r="3241" spans="31:32" x14ac:dyDescent="0.25">
      <c r="AE3241" s="37">
        <f t="shared" si="100"/>
        <v>0</v>
      </c>
      <c r="AF3241" s="37">
        <f t="shared" si="101"/>
        <v>0</v>
      </c>
    </row>
    <row r="3242" spans="31:32" x14ac:dyDescent="0.25">
      <c r="AE3242" s="37">
        <f t="shared" si="100"/>
        <v>0</v>
      </c>
      <c r="AF3242" s="37">
        <f t="shared" si="101"/>
        <v>0</v>
      </c>
    </row>
    <row r="3243" spans="31:32" x14ac:dyDescent="0.25">
      <c r="AE3243" s="37">
        <f t="shared" si="100"/>
        <v>0</v>
      </c>
      <c r="AF3243" s="37">
        <f t="shared" si="101"/>
        <v>0</v>
      </c>
    </row>
    <row r="3244" spans="31:32" x14ac:dyDescent="0.25">
      <c r="AE3244" s="37">
        <f t="shared" si="100"/>
        <v>0</v>
      </c>
      <c r="AF3244" s="37">
        <f t="shared" si="101"/>
        <v>0</v>
      </c>
    </row>
    <row r="3245" spans="31:32" x14ac:dyDescent="0.25">
      <c r="AE3245" s="37">
        <f t="shared" si="100"/>
        <v>0</v>
      </c>
      <c r="AF3245" s="37">
        <f t="shared" si="101"/>
        <v>0</v>
      </c>
    </row>
    <row r="3246" spans="31:32" x14ac:dyDescent="0.25">
      <c r="AE3246" s="37">
        <f t="shared" si="100"/>
        <v>0</v>
      </c>
      <c r="AF3246" s="37">
        <f t="shared" si="101"/>
        <v>0</v>
      </c>
    </row>
    <row r="3247" spans="31:32" x14ac:dyDescent="0.25">
      <c r="AE3247" s="37">
        <f t="shared" si="100"/>
        <v>0</v>
      </c>
      <c r="AF3247" s="37">
        <f t="shared" si="101"/>
        <v>0</v>
      </c>
    </row>
    <row r="3248" spans="31:32" x14ac:dyDescent="0.25">
      <c r="AE3248" s="37">
        <f t="shared" si="100"/>
        <v>0</v>
      </c>
      <c r="AF3248" s="37">
        <f t="shared" si="101"/>
        <v>0</v>
      </c>
    </row>
    <row r="3249" spans="31:32" x14ac:dyDescent="0.25">
      <c r="AE3249" s="37">
        <f t="shared" si="100"/>
        <v>0</v>
      </c>
      <c r="AF3249" s="37">
        <f t="shared" si="101"/>
        <v>0</v>
      </c>
    </row>
    <row r="3250" spans="31:32" x14ac:dyDescent="0.25">
      <c r="AE3250" s="37">
        <f t="shared" si="100"/>
        <v>0</v>
      </c>
      <c r="AF3250" s="37">
        <f t="shared" si="101"/>
        <v>0</v>
      </c>
    </row>
    <row r="3251" spans="31:32" x14ac:dyDescent="0.25">
      <c r="AE3251" s="37">
        <f t="shared" si="100"/>
        <v>0</v>
      </c>
      <c r="AF3251" s="37">
        <f t="shared" si="101"/>
        <v>0</v>
      </c>
    </row>
    <row r="3252" spans="31:32" x14ac:dyDescent="0.25">
      <c r="AE3252" s="37">
        <f t="shared" si="100"/>
        <v>0</v>
      </c>
      <c r="AF3252" s="37">
        <f t="shared" si="101"/>
        <v>0</v>
      </c>
    </row>
    <row r="3253" spans="31:32" x14ac:dyDescent="0.25">
      <c r="AE3253" s="37">
        <f t="shared" si="100"/>
        <v>0</v>
      </c>
      <c r="AF3253" s="37">
        <f t="shared" si="101"/>
        <v>0</v>
      </c>
    </row>
    <row r="3254" spans="31:32" x14ac:dyDescent="0.25">
      <c r="AE3254" s="37">
        <f t="shared" si="100"/>
        <v>0</v>
      </c>
      <c r="AF3254" s="37">
        <f t="shared" si="101"/>
        <v>0</v>
      </c>
    </row>
    <row r="3255" spans="31:32" x14ac:dyDescent="0.25">
      <c r="AE3255" s="37">
        <f t="shared" si="100"/>
        <v>0</v>
      </c>
      <c r="AF3255" s="37">
        <f t="shared" si="101"/>
        <v>0</v>
      </c>
    </row>
    <row r="3256" spans="31:32" x14ac:dyDescent="0.25">
      <c r="AE3256" s="37">
        <f t="shared" si="100"/>
        <v>0</v>
      </c>
      <c r="AF3256" s="37">
        <f t="shared" si="101"/>
        <v>0</v>
      </c>
    </row>
    <row r="3257" spans="31:32" x14ac:dyDescent="0.25">
      <c r="AE3257" s="37">
        <f t="shared" si="100"/>
        <v>0</v>
      </c>
      <c r="AF3257" s="37">
        <f t="shared" si="101"/>
        <v>0</v>
      </c>
    </row>
    <row r="3258" spans="31:32" x14ac:dyDescent="0.25">
      <c r="AE3258" s="37">
        <f t="shared" si="100"/>
        <v>0</v>
      </c>
      <c r="AF3258" s="37">
        <f t="shared" si="101"/>
        <v>0</v>
      </c>
    </row>
    <row r="3259" spans="31:32" x14ac:dyDescent="0.25">
      <c r="AE3259" s="37">
        <f t="shared" si="100"/>
        <v>0</v>
      </c>
      <c r="AF3259" s="37">
        <f t="shared" si="101"/>
        <v>0</v>
      </c>
    </row>
    <row r="3260" spans="31:32" x14ac:dyDescent="0.25">
      <c r="AE3260" s="37">
        <f t="shared" si="100"/>
        <v>0</v>
      </c>
      <c r="AF3260" s="37">
        <f t="shared" si="101"/>
        <v>0</v>
      </c>
    </row>
    <row r="3261" spans="31:32" x14ac:dyDescent="0.25">
      <c r="AE3261" s="37">
        <f t="shared" si="100"/>
        <v>0</v>
      </c>
      <c r="AF3261" s="37">
        <f t="shared" si="101"/>
        <v>0</v>
      </c>
    </row>
    <row r="3262" spans="31:32" x14ac:dyDescent="0.25">
      <c r="AE3262" s="37">
        <f t="shared" si="100"/>
        <v>0</v>
      </c>
      <c r="AF3262" s="37">
        <f t="shared" si="101"/>
        <v>0</v>
      </c>
    </row>
    <row r="3263" spans="31:32" x14ac:dyDescent="0.25">
      <c r="AE3263" s="37">
        <f t="shared" si="100"/>
        <v>0</v>
      </c>
      <c r="AF3263" s="37">
        <f t="shared" si="101"/>
        <v>0</v>
      </c>
    </row>
    <row r="3264" spans="31:32" x14ac:dyDescent="0.25">
      <c r="AE3264" s="37">
        <f t="shared" si="100"/>
        <v>0</v>
      </c>
      <c r="AF3264" s="37">
        <f t="shared" si="101"/>
        <v>0</v>
      </c>
    </row>
    <row r="3265" spans="31:32" x14ac:dyDescent="0.25">
      <c r="AE3265" s="37">
        <f t="shared" si="100"/>
        <v>0</v>
      </c>
      <c r="AF3265" s="37">
        <f t="shared" si="101"/>
        <v>0</v>
      </c>
    </row>
    <row r="3266" spans="31:32" x14ac:dyDescent="0.25">
      <c r="AE3266" s="37">
        <f t="shared" si="100"/>
        <v>0</v>
      </c>
      <c r="AF3266" s="37">
        <f t="shared" si="101"/>
        <v>0</v>
      </c>
    </row>
    <row r="3267" spans="31:32" x14ac:dyDescent="0.25">
      <c r="AE3267" s="37">
        <f t="shared" ref="AE3267:AE3330" si="102">COUNTIF(I3267:AC3267,"Y")</f>
        <v>0</v>
      </c>
      <c r="AF3267" s="37">
        <f t="shared" si="101"/>
        <v>0</v>
      </c>
    </row>
    <row r="3268" spans="31:32" x14ac:dyDescent="0.25">
      <c r="AE3268" s="37">
        <f t="shared" si="102"/>
        <v>0</v>
      </c>
      <c r="AF3268" s="37">
        <f t="shared" ref="AF3268:AF3331" si="103">IF(AE3268&gt;0,1,0)</f>
        <v>0</v>
      </c>
    </row>
    <row r="3269" spans="31:32" x14ac:dyDescent="0.25">
      <c r="AE3269" s="37">
        <f t="shared" si="102"/>
        <v>0</v>
      </c>
      <c r="AF3269" s="37">
        <f t="shared" si="103"/>
        <v>0</v>
      </c>
    </row>
    <row r="3270" spans="31:32" x14ac:dyDescent="0.25">
      <c r="AE3270" s="37">
        <f t="shared" si="102"/>
        <v>0</v>
      </c>
      <c r="AF3270" s="37">
        <f t="shared" si="103"/>
        <v>0</v>
      </c>
    </row>
    <row r="3271" spans="31:32" x14ac:dyDescent="0.25">
      <c r="AE3271" s="37">
        <f t="shared" si="102"/>
        <v>0</v>
      </c>
      <c r="AF3271" s="37">
        <f t="shared" si="103"/>
        <v>0</v>
      </c>
    </row>
    <row r="3272" spans="31:32" x14ac:dyDescent="0.25">
      <c r="AE3272" s="37">
        <f t="shared" si="102"/>
        <v>0</v>
      </c>
      <c r="AF3272" s="37">
        <f t="shared" si="103"/>
        <v>0</v>
      </c>
    </row>
    <row r="3273" spans="31:32" x14ac:dyDescent="0.25">
      <c r="AE3273" s="37">
        <f t="shared" si="102"/>
        <v>0</v>
      </c>
      <c r="AF3273" s="37">
        <f t="shared" si="103"/>
        <v>0</v>
      </c>
    </row>
    <row r="3274" spans="31:32" x14ac:dyDescent="0.25">
      <c r="AE3274" s="37">
        <f t="shared" si="102"/>
        <v>0</v>
      </c>
      <c r="AF3274" s="37">
        <f t="shared" si="103"/>
        <v>0</v>
      </c>
    </row>
    <row r="3275" spans="31:32" x14ac:dyDescent="0.25">
      <c r="AE3275" s="37">
        <f t="shared" si="102"/>
        <v>0</v>
      </c>
      <c r="AF3275" s="37">
        <f t="shared" si="103"/>
        <v>0</v>
      </c>
    </row>
    <row r="3276" spans="31:32" x14ac:dyDescent="0.25">
      <c r="AE3276" s="37">
        <f t="shared" si="102"/>
        <v>0</v>
      </c>
      <c r="AF3276" s="37">
        <f t="shared" si="103"/>
        <v>0</v>
      </c>
    </row>
    <row r="3277" spans="31:32" x14ac:dyDescent="0.25">
      <c r="AE3277" s="37">
        <f t="shared" si="102"/>
        <v>0</v>
      </c>
      <c r="AF3277" s="37">
        <f t="shared" si="103"/>
        <v>0</v>
      </c>
    </row>
    <row r="3278" spans="31:32" x14ac:dyDescent="0.25">
      <c r="AE3278" s="37">
        <f t="shared" si="102"/>
        <v>0</v>
      </c>
      <c r="AF3278" s="37">
        <f t="shared" si="103"/>
        <v>0</v>
      </c>
    </row>
    <row r="3279" spans="31:32" x14ac:dyDescent="0.25">
      <c r="AE3279" s="37">
        <f t="shared" si="102"/>
        <v>0</v>
      </c>
      <c r="AF3279" s="37">
        <f t="shared" si="103"/>
        <v>0</v>
      </c>
    </row>
    <row r="3280" spans="31:32" x14ac:dyDescent="0.25">
      <c r="AE3280" s="37">
        <f t="shared" si="102"/>
        <v>0</v>
      </c>
      <c r="AF3280" s="37">
        <f t="shared" si="103"/>
        <v>0</v>
      </c>
    </row>
    <row r="3281" spans="31:32" x14ac:dyDescent="0.25">
      <c r="AE3281" s="37">
        <f t="shared" si="102"/>
        <v>0</v>
      </c>
      <c r="AF3281" s="37">
        <f t="shared" si="103"/>
        <v>0</v>
      </c>
    </row>
    <row r="3282" spans="31:32" x14ac:dyDescent="0.25">
      <c r="AE3282" s="37">
        <f t="shared" si="102"/>
        <v>0</v>
      </c>
      <c r="AF3282" s="37">
        <f t="shared" si="103"/>
        <v>0</v>
      </c>
    </row>
    <row r="3283" spans="31:32" x14ac:dyDescent="0.25">
      <c r="AE3283" s="37">
        <f t="shared" si="102"/>
        <v>0</v>
      </c>
      <c r="AF3283" s="37">
        <f t="shared" si="103"/>
        <v>0</v>
      </c>
    </row>
    <row r="3284" spans="31:32" x14ac:dyDescent="0.25">
      <c r="AE3284" s="37">
        <f t="shared" si="102"/>
        <v>0</v>
      </c>
      <c r="AF3284" s="37">
        <f t="shared" si="103"/>
        <v>0</v>
      </c>
    </row>
    <row r="3285" spans="31:32" x14ac:dyDescent="0.25">
      <c r="AE3285" s="37">
        <f t="shared" si="102"/>
        <v>0</v>
      </c>
      <c r="AF3285" s="37">
        <f t="shared" si="103"/>
        <v>0</v>
      </c>
    </row>
    <row r="3286" spans="31:32" x14ac:dyDescent="0.25">
      <c r="AE3286" s="37">
        <f t="shared" si="102"/>
        <v>0</v>
      </c>
      <c r="AF3286" s="37">
        <f t="shared" si="103"/>
        <v>0</v>
      </c>
    </row>
    <row r="3287" spans="31:32" x14ac:dyDescent="0.25">
      <c r="AE3287" s="37">
        <f t="shared" si="102"/>
        <v>0</v>
      </c>
      <c r="AF3287" s="37">
        <f t="shared" si="103"/>
        <v>0</v>
      </c>
    </row>
    <row r="3288" spans="31:32" x14ac:dyDescent="0.25">
      <c r="AE3288" s="37">
        <f t="shared" si="102"/>
        <v>0</v>
      </c>
      <c r="AF3288" s="37">
        <f t="shared" si="103"/>
        <v>0</v>
      </c>
    </row>
    <row r="3289" spans="31:32" x14ac:dyDescent="0.25">
      <c r="AE3289" s="37">
        <f t="shared" si="102"/>
        <v>0</v>
      </c>
      <c r="AF3289" s="37">
        <f t="shared" si="103"/>
        <v>0</v>
      </c>
    </row>
    <row r="3290" spans="31:32" x14ac:dyDescent="0.25">
      <c r="AE3290" s="37">
        <f t="shared" si="102"/>
        <v>0</v>
      </c>
      <c r="AF3290" s="37">
        <f t="shared" si="103"/>
        <v>0</v>
      </c>
    </row>
    <row r="3291" spans="31:32" x14ac:dyDescent="0.25">
      <c r="AE3291" s="37">
        <f t="shared" si="102"/>
        <v>0</v>
      </c>
      <c r="AF3291" s="37">
        <f t="shared" si="103"/>
        <v>0</v>
      </c>
    </row>
    <row r="3292" spans="31:32" x14ac:dyDescent="0.25">
      <c r="AE3292" s="37">
        <f t="shared" si="102"/>
        <v>0</v>
      </c>
      <c r="AF3292" s="37">
        <f t="shared" si="103"/>
        <v>0</v>
      </c>
    </row>
    <row r="3293" spans="31:32" x14ac:dyDescent="0.25">
      <c r="AE3293" s="37">
        <f t="shared" si="102"/>
        <v>0</v>
      </c>
      <c r="AF3293" s="37">
        <f t="shared" si="103"/>
        <v>0</v>
      </c>
    </row>
    <row r="3294" spans="31:32" x14ac:dyDescent="0.25">
      <c r="AE3294" s="37">
        <f t="shared" si="102"/>
        <v>0</v>
      </c>
      <c r="AF3294" s="37">
        <f t="shared" si="103"/>
        <v>0</v>
      </c>
    </row>
    <row r="3295" spans="31:32" x14ac:dyDescent="0.25">
      <c r="AE3295" s="37">
        <f t="shared" si="102"/>
        <v>0</v>
      </c>
      <c r="AF3295" s="37">
        <f t="shared" si="103"/>
        <v>0</v>
      </c>
    </row>
    <row r="3296" spans="31:32" x14ac:dyDescent="0.25">
      <c r="AE3296" s="37">
        <f t="shared" si="102"/>
        <v>0</v>
      </c>
      <c r="AF3296" s="37">
        <f t="shared" si="103"/>
        <v>0</v>
      </c>
    </row>
    <row r="3297" spans="31:32" x14ac:dyDescent="0.25">
      <c r="AE3297" s="37">
        <f t="shared" si="102"/>
        <v>0</v>
      </c>
      <c r="AF3297" s="37">
        <f t="shared" si="103"/>
        <v>0</v>
      </c>
    </row>
    <row r="3298" spans="31:32" x14ac:dyDescent="0.25">
      <c r="AE3298" s="37">
        <f t="shared" si="102"/>
        <v>0</v>
      </c>
      <c r="AF3298" s="37">
        <f t="shared" si="103"/>
        <v>0</v>
      </c>
    </row>
    <row r="3299" spans="31:32" x14ac:dyDescent="0.25">
      <c r="AE3299" s="37">
        <f t="shared" si="102"/>
        <v>0</v>
      </c>
      <c r="AF3299" s="37">
        <f t="shared" si="103"/>
        <v>0</v>
      </c>
    </row>
    <row r="3300" spans="31:32" x14ac:dyDescent="0.25">
      <c r="AE3300" s="37">
        <f t="shared" si="102"/>
        <v>0</v>
      </c>
      <c r="AF3300" s="37">
        <f t="shared" si="103"/>
        <v>0</v>
      </c>
    </row>
    <row r="3301" spans="31:32" x14ac:dyDescent="0.25">
      <c r="AE3301" s="37">
        <f t="shared" si="102"/>
        <v>0</v>
      </c>
      <c r="AF3301" s="37">
        <f t="shared" si="103"/>
        <v>0</v>
      </c>
    </row>
    <row r="3302" spans="31:32" x14ac:dyDescent="0.25">
      <c r="AE3302" s="37">
        <f t="shared" si="102"/>
        <v>0</v>
      </c>
      <c r="AF3302" s="37">
        <f t="shared" si="103"/>
        <v>0</v>
      </c>
    </row>
    <row r="3303" spans="31:32" x14ac:dyDescent="0.25">
      <c r="AE3303" s="37">
        <f t="shared" si="102"/>
        <v>0</v>
      </c>
      <c r="AF3303" s="37">
        <f t="shared" si="103"/>
        <v>0</v>
      </c>
    </row>
    <row r="3304" spans="31:32" x14ac:dyDescent="0.25">
      <c r="AE3304" s="37">
        <f t="shared" si="102"/>
        <v>0</v>
      </c>
      <c r="AF3304" s="37">
        <f t="shared" si="103"/>
        <v>0</v>
      </c>
    </row>
    <row r="3305" spans="31:32" x14ac:dyDescent="0.25">
      <c r="AE3305" s="37">
        <f t="shared" si="102"/>
        <v>0</v>
      </c>
      <c r="AF3305" s="37">
        <f t="shared" si="103"/>
        <v>0</v>
      </c>
    </row>
    <row r="3306" spans="31:32" x14ac:dyDescent="0.25">
      <c r="AE3306" s="37">
        <f t="shared" si="102"/>
        <v>0</v>
      </c>
      <c r="AF3306" s="37">
        <f t="shared" si="103"/>
        <v>0</v>
      </c>
    </row>
    <row r="3307" spans="31:32" x14ac:dyDescent="0.25">
      <c r="AE3307" s="37">
        <f t="shared" si="102"/>
        <v>0</v>
      </c>
      <c r="AF3307" s="37">
        <f t="shared" si="103"/>
        <v>0</v>
      </c>
    </row>
    <row r="3308" spans="31:32" x14ac:dyDescent="0.25">
      <c r="AE3308" s="37">
        <f t="shared" si="102"/>
        <v>0</v>
      </c>
      <c r="AF3308" s="37">
        <f t="shared" si="103"/>
        <v>0</v>
      </c>
    </row>
    <row r="3309" spans="31:32" x14ac:dyDescent="0.25">
      <c r="AE3309" s="37">
        <f t="shared" si="102"/>
        <v>0</v>
      </c>
      <c r="AF3309" s="37">
        <f t="shared" si="103"/>
        <v>0</v>
      </c>
    </row>
    <row r="3310" spans="31:32" x14ac:dyDescent="0.25">
      <c r="AE3310" s="37">
        <f t="shared" si="102"/>
        <v>0</v>
      </c>
      <c r="AF3310" s="37">
        <f t="shared" si="103"/>
        <v>0</v>
      </c>
    </row>
    <row r="3311" spans="31:32" x14ac:dyDescent="0.25">
      <c r="AE3311" s="37">
        <f t="shared" si="102"/>
        <v>0</v>
      </c>
      <c r="AF3311" s="37">
        <f t="shared" si="103"/>
        <v>0</v>
      </c>
    </row>
    <row r="3312" spans="31:32" x14ac:dyDescent="0.25">
      <c r="AE3312" s="37">
        <f t="shared" si="102"/>
        <v>0</v>
      </c>
      <c r="AF3312" s="37">
        <f t="shared" si="103"/>
        <v>0</v>
      </c>
    </row>
    <row r="3313" spans="31:32" x14ac:dyDescent="0.25">
      <c r="AE3313" s="37">
        <f t="shared" si="102"/>
        <v>0</v>
      </c>
      <c r="AF3313" s="37">
        <f t="shared" si="103"/>
        <v>0</v>
      </c>
    </row>
    <row r="3314" spans="31:32" x14ac:dyDescent="0.25">
      <c r="AE3314" s="37">
        <f t="shared" si="102"/>
        <v>0</v>
      </c>
      <c r="AF3314" s="37">
        <f t="shared" si="103"/>
        <v>0</v>
      </c>
    </row>
    <row r="3315" spans="31:32" x14ac:dyDescent="0.25">
      <c r="AE3315" s="37">
        <f t="shared" si="102"/>
        <v>0</v>
      </c>
      <c r="AF3315" s="37">
        <f t="shared" si="103"/>
        <v>0</v>
      </c>
    </row>
    <row r="3316" spans="31:32" x14ac:dyDescent="0.25">
      <c r="AE3316" s="37">
        <f t="shared" si="102"/>
        <v>0</v>
      </c>
      <c r="AF3316" s="37">
        <f t="shared" si="103"/>
        <v>0</v>
      </c>
    </row>
    <row r="3317" spans="31:32" x14ac:dyDescent="0.25">
      <c r="AE3317" s="37">
        <f t="shared" si="102"/>
        <v>0</v>
      </c>
      <c r="AF3317" s="37">
        <f t="shared" si="103"/>
        <v>0</v>
      </c>
    </row>
    <row r="3318" spans="31:32" x14ac:dyDescent="0.25">
      <c r="AE3318" s="37">
        <f t="shared" si="102"/>
        <v>0</v>
      </c>
      <c r="AF3318" s="37">
        <f t="shared" si="103"/>
        <v>0</v>
      </c>
    </row>
    <row r="3319" spans="31:32" x14ac:dyDescent="0.25">
      <c r="AE3319" s="37">
        <f t="shared" si="102"/>
        <v>0</v>
      </c>
      <c r="AF3319" s="37">
        <f t="shared" si="103"/>
        <v>0</v>
      </c>
    </row>
    <row r="3320" spans="31:32" x14ac:dyDescent="0.25">
      <c r="AE3320" s="37">
        <f t="shared" si="102"/>
        <v>0</v>
      </c>
      <c r="AF3320" s="37">
        <f t="shared" si="103"/>
        <v>0</v>
      </c>
    </row>
    <row r="3321" spans="31:32" x14ac:dyDescent="0.25">
      <c r="AE3321" s="37">
        <f t="shared" si="102"/>
        <v>0</v>
      </c>
      <c r="AF3321" s="37">
        <f t="shared" si="103"/>
        <v>0</v>
      </c>
    </row>
    <row r="3322" spans="31:32" x14ac:dyDescent="0.25">
      <c r="AE3322" s="37">
        <f t="shared" si="102"/>
        <v>0</v>
      </c>
      <c r="AF3322" s="37">
        <f t="shared" si="103"/>
        <v>0</v>
      </c>
    </row>
    <row r="3323" spans="31:32" x14ac:dyDescent="0.25">
      <c r="AE3323" s="37">
        <f t="shared" si="102"/>
        <v>0</v>
      </c>
      <c r="AF3323" s="37">
        <f t="shared" si="103"/>
        <v>0</v>
      </c>
    </row>
    <row r="3324" spans="31:32" x14ac:dyDescent="0.25">
      <c r="AE3324" s="37">
        <f t="shared" si="102"/>
        <v>0</v>
      </c>
      <c r="AF3324" s="37">
        <f t="shared" si="103"/>
        <v>0</v>
      </c>
    </row>
    <row r="3325" spans="31:32" x14ac:dyDescent="0.25">
      <c r="AE3325" s="37">
        <f t="shared" si="102"/>
        <v>0</v>
      </c>
      <c r="AF3325" s="37">
        <f t="shared" si="103"/>
        <v>0</v>
      </c>
    </row>
    <row r="3326" spans="31:32" x14ac:dyDescent="0.25">
      <c r="AE3326" s="37">
        <f t="shared" si="102"/>
        <v>0</v>
      </c>
      <c r="AF3326" s="37">
        <f t="shared" si="103"/>
        <v>0</v>
      </c>
    </row>
    <row r="3327" spans="31:32" x14ac:dyDescent="0.25">
      <c r="AE3327" s="37">
        <f t="shared" si="102"/>
        <v>0</v>
      </c>
      <c r="AF3327" s="37">
        <f t="shared" si="103"/>
        <v>0</v>
      </c>
    </row>
    <row r="3328" spans="31:32" x14ac:dyDescent="0.25">
      <c r="AE3328" s="37">
        <f t="shared" si="102"/>
        <v>0</v>
      </c>
      <c r="AF3328" s="37">
        <f t="shared" si="103"/>
        <v>0</v>
      </c>
    </row>
    <row r="3329" spans="31:32" x14ac:dyDescent="0.25">
      <c r="AE3329" s="37">
        <f t="shared" si="102"/>
        <v>0</v>
      </c>
      <c r="AF3329" s="37">
        <f t="shared" si="103"/>
        <v>0</v>
      </c>
    </row>
    <row r="3330" spans="31:32" x14ac:dyDescent="0.25">
      <c r="AE3330" s="37">
        <f t="shared" si="102"/>
        <v>0</v>
      </c>
      <c r="AF3330" s="37">
        <f t="shared" si="103"/>
        <v>0</v>
      </c>
    </row>
    <row r="3331" spans="31:32" x14ac:dyDescent="0.25">
      <c r="AE3331" s="37">
        <f t="shared" ref="AE3331:AE3394" si="104">COUNTIF(I3331:AC3331,"Y")</f>
        <v>0</v>
      </c>
      <c r="AF3331" s="37">
        <f t="shared" si="103"/>
        <v>0</v>
      </c>
    </row>
    <row r="3332" spans="31:32" x14ac:dyDescent="0.25">
      <c r="AE3332" s="37">
        <f t="shared" si="104"/>
        <v>0</v>
      </c>
      <c r="AF3332" s="37">
        <f t="shared" ref="AF3332:AF3395" si="105">IF(AE3332&gt;0,1,0)</f>
        <v>0</v>
      </c>
    </row>
    <row r="3333" spans="31:32" x14ac:dyDescent="0.25">
      <c r="AE3333" s="37">
        <f t="shared" si="104"/>
        <v>0</v>
      </c>
      <c r="AF3333" s="37">
        <f t="shared" si="105"/>
        <v>0</v>
      </c>
    </row>
    <row r="3334" spans="31:32" x14ac:dyDescent="0.25">
      <c r="AE3334" s="37">
        <f t="shared" si="104"/>
        <v>0</v>
      </c>
      <c r="AF3334" s="37">
        <f t="shared" si="105"/>
        <v>0</v>
      </c>
    </row>
    <row r="3335" spans="31:32" x14ac:dyDescent="0.25">
      <c r="AE3335" s="37">
        <f t="shared" si="104"/>
        <v>0</v>
      </c>
      <c r="AF3335" s="37">
        <f t="shared" si="105"/>
        <v>0</v>
      </c>
    </row>
    <row r="3336" spans="31:32" x14ac:dyDescent="0.25">
      <c r="AE3336" s="37">
        <f t="shared" si="104"/>
        <v>0</v>
      </c>
      <c r="AF3336" s="37">
        <f t="shared" si="105"/>
        <v>0</v>
      </c>
    </row>
    <row r="3337" spans="31:32" x14ac:dyDescent="0.25">
      <c r="AE3337" s="37">
        <f t="shared" si="104"/>
        <v>0</v>
      </c>
      <c r="AF3337" s="37">
        <f t="shared" si="105"/>
        <v>0</v>
      </c>
    </row>
    <row r="3338" spans="31:32" x14ac:dyDescent="0.25">
      <c r="AE3338" s="37">
        <f t="shared" si="104"/>
        <v>0</v>
      </c>
      <c r="AF3338" s="37">
        <f t="shared" si="105"/>
        <v>0</v>
      </c>
    </row>
    <row r="3339" spans="31:32" x14ac:dyDescent="0.25">
      <c r="AE3339" s="37">
        <f t="shared" si="104"/>
        <v>0</v>
      </c>
      <c r="AF3339" s="37">
        <f t="shared" si="105"/>
        <v>0</v>
      </c>
    </row>
    <row r="3340" spans="31:32" x14ac:dyDescent="0.25">
      <c r="AE3340" s="37">
        <f t="shared" si="104"/>
        <v>0</v>
      </c>
      <c r="AF3340" s="37">
        <f t="shared" si="105"/>
        <v>0</v>
      </c>
    </row>
    <row r="3341" spans="31:32" x14ac:dyDescent="0.25">
      <c r="AE3341" s="37">
        <f t="shared" si="104"/>
        <v>0</v>
      </c>
      <c r="AF3341" s="37">
        <f t="shared" si="105"/>
        <v>0</v>
      </c>
    </row>
    <row r="3342" spans="31:32" x14ac:dyDescent="0.25">
      <c r="AE3342" s="37">
        <f t="shared" si="104"/>
        <v>0</v>
      </c>
      <c r="AF3342" s="37">
        <f t="shared" si="105"/>
        <v>0</v>
      </c>
    </row>
    <row r="3343" spans="31:32" x14ac:dyDescent="0.25">
      <c r="AE3343" s="37">
        <f t="shared" si="104"/>
        <v>0</v>
      </c>
      <c r="AF3343" s="37">
        <f t="shared" si="105"/>
        <v>0</v>
      </c>
    </row>
    <row r="3344" spans="31:32" x14ac:dyDescent="0.25">
      <c r="AE3344" s="37">
        <f t="shared" si="104"/>
        <v>0</v>
      </c>
      <c r="AF3344" s="37">
        <f t="shared" si="105"/>
        <v>0</v>
      </c>
    </row>
    <row r="3345" spans="31:32" x14ac:dyDescent="0.25">
      <c r="AE3345" s="37">
        <f t="shared" si="104"/>
        <v>0</v>
      </c>
      <c r="AF3345" s="37">
        <f t="shared" si="105"/>
        <v>0</v>
      </c>
    </row>
    <row r="3346" spans="31:32" x14ac:dyDescent="0.25">
      <c r="AE3346" s="37">
        <f t="shared" si="104"/>
        <v>0</v>
      </c>
      <c r="AF3346" s="37">
        <f t="shared" si="105"/>
        <v>0</v>
      </c>
    </row>
    <row r="3347" spans="31:32" x14ac:dyDescent="0.25">
      <c r="AE3347" s="37">
        <f t="shared" si="104"/>
        <v>0</v>
      </c>
      <c r="AF3347" s="37">
        <f t="shared" si="105"/>
        <v>0</v>
      </c>
    </row>
    <row r="3348" spans="31:32" x14ac:dyDescent="0.25">
      <c r="AE3348" s="37">
        <f t="shared" si="104"/>
        <v>0</v>
      </c>
      <c r="AF3348" s="37">
        <f t="shared" si="105"/>
        <v>0</v>
      </c>
    </row>
    <row r="3349" spans="31:32" x14ac:dyDescent="0.25">
      <c r="AE3349" s="37">
        <f t="shared" si="104"/>
        <v>0</v>
      </c>
      <c r="AF3349" s="37">
        <f t="shared" si="105"/>
        <v>0</v>
      </c>
    </row>
    <row r="3350" spans="31:32" x14ac:dyDescent="0.25">
      <c r="AE3350" s="37">
        <f t="shared" si="104"/>
        <v>0</v>
      </c>
      <c r="AF3350" s="37">
        <f t="shared" si="105"/>
        <v>0</v>
      </c>
    </row>
    <row r="3351" spans="31:32" x14ac:dyDescent="0.25">
      <c r="AE3351" s="37">
        <f t="shared" si="104"/>
        <v>0</v>
      </c>
      <c r="AF3351" s="37">
        <f t="shared" si="105"/>
        <v>0</v>
      </c>
    </row>
    <row r="3352" spans="31:32" x14ac:dyDescent="0.25">
      <c r="AE3352" s="37">
        <f t="shared" si="104"/>
        <v>0</v>
      </c>
      <c r="AF3352" s="37">
        <f t="shared" si="105"/>
        <v>0</v>
      </c>
    </row>
    <row r="3353" spans="31:32" x14ac:dyDescent="0.25">
      <c r="AE3353" s="37">
        <f t="shared" si="104"/>
        <v>0</v>
      </c>
      <c r="AF3353" s="37">
        <f t="shared" si="105"/>
        <v>0</v>
      </c>
    </row>
    <row r="3354" spans="31:32" x14ac:dyDescent="0.25">
      <c r="AE3354" s="37">
        <f t="shared" si="104"/>
        <v>0</v>
      </c>
      <c r="AF3354" s="37">
        <f t="shared" si="105"/>
        <v>0</v>
      </c>
    </row>
    <row r="3355" spans="31:32" x14ac:dyDescent="0.25">
      <c r="AE3355" s="37">
        <f t="shared" si="104"/>
        <v>0</v>
      </c>
      <c r="AF3355" s="37">
        <f t="shared" si="105"/>
        <v>0</v>
      </c>
    </row>
    <row r="3356" spans="31:32" x14ac:dyDescent="0.25">
      <c r="AE3356" s="37">
        <f t="shared" si="104"/>
        <v>0</v>
      </c>
      <c r="AF3356" s="37">
        <f t="shared" si="105"/>
        <v>0</v>
      </c>
    </row>
    <row r="3357" spans="31:32" x14ac:dyDescent="0.25">
      <c r="AE3357" s="37">
        <f t="shared" si="104"/>
        <v>0</v>
      </c>
      <c r="AF3357" s="37">
        <f t="shared" si="105"/>
        <v>0</v>
      </c>
    </row>
    <row r="3358" spans="31:32" x14ac:dyDescent="0.25">
      <c r="AE3358" s="37">
        <f t="shared" si="104"/>
        <v>0</v>
      </c>
      <c r="AF3358" s="37">
        <f t="shared" si="105"/>
        <v>0</v>
      </c>
    </row>
    <row r="3359" spans="31:32" x14ac:dyDescent="0.25">
      <c r="AE3359" s="37">
        <f t="shared" si="104"/>
        <v>0</v>
      </c>
      <c r="AF3359" s="37">
        <f t="shared" si="105"/>
        <v>0</v>
      </c>
    </row>
    <row r="3360" spans="31:32" x14ac:dyDescent="0.25">
      <c r="AE3360" s="37">
        <f t="shared" si="104"/>
        <v>0</v>
      </c>
      <c r="AF3360" s="37">
        <f t="shared" si="105"/>
        <v>0</v>
      </c>
    </row>
    <row r="3361" spans="31:32" x14ac:dyDescent="0.25">
      <c r="AE3361" s="37">
        <f t="shared" si="104"/>
        <v>0</v>
      </c>
      <c r="AF3361" s="37">
        <f t="shared" si="105"/>
        <v>0</v>
      </c>
    </row>
    <row r="3362" spans="31:32" x14ac:dyDescent="0.25">
      <c r="AE3362" s="37">
        <f t="shared" si="104"/>
        <v>0</v>
      </c>
      <c r="AF3362" s="37">
        <f t="shared" si="105"/>
        <v>0</v>
      </c>
    </row>
    <row r="3363" spans="31:32" x14ac:dyDescent="0.25">
      <c r="AE3363" s="37">
        <f t="shared" si="104"/>
        <v>0</v>
      </c>
      <c r="AF3363" s="37">
        <f t="shared" si="105"/>
        <v>0</v>
      </c>
    </row>
    <row r="3364" spans="31:32" x14ac:dyDescent="0.25">
      <c r="AE3364" s="37">
        <f t="shared" si="104"/>
        <v>0</v>
      </c>
      <c r="AF3364" s="37">
        <f t="shared" si="105"/>
        <v>0</v>
      </c>
    </row>
    <row r="3365" spans="31:32" x14ac:dyDescent="0.25">
      <c r="AE3365" s="37">
        <f t="shared" si="104"/>
        <v>0</v>
      </c>
      <c r="AF3365" s="37">
        <f t="shared" si="105"/>
        <v>0</v>
      </c>
    </row>
    <row r="3366" spans="31:32" x14ac:dyDescent="0.25">
      <c r="AE3366" s="37">
        <f t="shared" si="104"/>
        <v>0</v>
      </c>
      <c r="AF3366" s="37">
        <f t="shared" si="105"/>
        <v>0</v>
      </c>
    </row>
    <row r="3367" spans="31:32" x14ac:dyDescent="0.25">
      <c r="AE3367" s="37">
        <f t="shared" si="104"/>
        <v>0</v>
      </c>
      <c r="AF3367" s="37">
        <f t="shared" si="105"/>
        <v>0</v>
      </c>
    </row>
    <row r="3368" spans="31:32" x14ac:dyDescent="0.25">
      <c r="AE3368" s="37">
        <f t="shared" si="104"/>
        <v>0</v>
      </c>
      <c r="AF3368" s="37">
        <f t="shared" si="105"/>
        <v>0</v>
      </c>
    </row>
    <row r="3369" spans="31:32" x14ac:dyDescent="0.25">
      <c r="AE3369" s="37">
        <f t="shared" si="104"/>
        <v>0</v>
      </c>
      <c r="AF3369" s="37">
        <f t="shared" si="105"/>
        <v>0</v>
      </c>
    </row>
    <row r="3370" spans="31:32" x14ac:dyDescent="0.25">
      <c r="AE3370" s="37">
        <f t="shared" si="104"/>
        <v>0</v>
      </c>
      <c r="AF3370" s="37">
        <f t="shared" si="105"/>
        <v>0</v>
      </c>
    </row>
    <row r="3371" spans="31:32" x14ac:dyDescent="0.25">
      <c r="AE3371" s="37">
        <f t="shared" si="104"/>
        <v>0</v>
      </c>
      <c r="AF3371" s="37">
        <f t="shared" si="105"/>
        <v>0</v>
      </c>
    </row>
    <row r="3372" spans="31:32" x14ac:dyDescent="0.25">
      <c r="AE3372" s="37">
        <f t="shared" si="104"/>
        <v>0</v>
      </c>
      <c r="AF3372" s="37">
        <f t="shared" si="105"/>
        <v>0</v>
      </c>
    </row>
    <row r="3373" spans="31:32" x14ac:dyDescent="0.25">
      <c r="AE3373" s="37">
        <f t="shared" si="104"/>
        <v>0</v>
      </c>
      <c r="AF3373" s="37">
        <f t="shared" si="105"/>
        <v>0</v>
      </c>
    </row>
    <row r="3374" spans="31:32" x14ac:dyDescent="0.25">
      <c r="AE3374" s="37">
        <f t="shared" si="104"/>
        <v>0</v>
      </c>
      <c r="AF3374" s="37">
        <f t="shared" si="105"/>
        <v>0</v>
      </c>
    </row>
    <row r="3375" spans="31:32" x14ac:dyDescent="0.25">
      <c r="AE3375" s="37">
        <f t="shared" si="104"/>
        <v>0</v>
      </c>
      <c r="AF3375" s="37">
        <f t="shared" si="105"/>
        <v>0</v>
      </c>
    </row>
    <row r="3376" spans="31:32" x14ac:dyDescent="0.25">
      <c r="AE3376" s="37">
        <f t="shared" si="104"/>
        <v>0</v>
      </c>
      <c r="AF3376" s="37">
        <f t="shared" si="105"/>
        <v>0</v>
      </c>
    </row>
    <row r="3377" spans="31:32" x14ac:dyDescent="0.25">
      <c r="AE3377" s="37">
        <f t="shared" si="104"/>
        <v>0</v>
      </c>
      <c r="AF3377" s="37">
        <f t="shared" si="105"/>
        <v>0</v>
      </c>
    </row>
    <row r="3378" spans="31:32" x14ac:dyDescent="0.25">
      <c r="AE3378" s="37">
        <f t="shared" si="104"/>
        <v>0</v>
      </c>
      <c r="AF3378" s="37">
        <f t="shared" si="105"/>
        <v>0</v>
      </c>
    </row>
    <row r="3379" spans="31:32" x14ac:dyDescent="0.25">
      <c r="AE3379" s="37">
        <f t="shared" si="104"/>
        <v>0</v>
      </c>
      <c r="AF3379" s="37">
        <f t="shared" si="105"/>
        <v>0</v>
      </c>
    </row>
    <row r="3380" spans="31:32" x14ac:dyDescent="0.25">
      <c r="AE3380" s="37">
        <f t="shared" si="104"/>
        <v>0</v>
      </c>
      <c r="AF3380" s="37">
        <f t="shared" si="105"/>
        <v>0</v>
      </c>
    </row>
    <row r="3381" spans="31:32" x14ac:dyDescent="0.25">
      <c r="AE3381" s="37">
        <f t="shared" si="104"/>
        <v>0</v>
      </c>
      <c r="AF3381" s="37">
        <f t="shared" si="105"/>
        <v>0</v>
      </c>
    </row>
    <row r="3382" spans="31:32" x14ac:dyDescent="0.25">
      <c r="AE3382" s="37">
        <f t="shared" si="104"/>
        <v>0</v>
      </c>
      <c r="AF3382" s="37">
        <f t="shared" si="105"/>
        <v>0</v>
      </c>
    </row>
    <row r="3383" spans="31:32" x14ac:dyDescent="0.25">
      <c r="AE3383" s="37">
        <f t="shared" si="104"/>
        <v>0</v>
      </c>
      <c r="AF3383" s="37">
        <f t="shared" si="105"/>
        <v>0</v>
      </c>
    </row>
    <row r="3384" spans="31:32" x14ac:dyDescent="0.25">
      <c r="AE3384" s="37">
        <f t="shared" si="104"/>
        <v>0</v>
      </c>
      <c r="AF3384" s="37">
        <f t="shared" si="105"/>
        <v>0</v>
      </c>
    </row>
    <row r="3385" spans="31:32" x14ac:dyDescent="0.25">
      <c r="AE3385" s="37">
        <f t="shared" si="104"/>
        <v>0</v>
      </c>
      <c r="AF3385" s="37">
        <f t="shared" si="105"/>
        <v>0</v>
      </c>
    </row>
    <row r="3386" spans="31:32" x14ac:dyDescent="0.25">
      <c r="AE3386" s="37">
        <f t="shared" si="104"/>
        <v>0</v>
      </c>
      <c r="AF3386" s="37">
        <f t="shared" si="105"/>
        <v>0</v>
      </c>
    </row>
    <row r="3387" spans="31:32" x14ac:dyDescent="0.25">
      <c r="AE3387" s="37">
        <f t="shared" si="104"/>
        <v>0</v>
      </c>
      <c r="AF3387" s="37">
        <f t="shared" si="105"/>
        <v>0</v>
      </c>
    </row>
    <row r="3388" spans="31:32" x14ac:dyDescent="0.25">
      <c r="AE3388" s="37">
        <f t="shared" si="104"/>
        <v>0</v>
      </c>
      <c r="AF3388" s="37">
        <f t="shared" si="105"/>
        <v>0</v>
      </c>
    </row>
    <row r="3389" spans="31:32" x14ac:dyDescent="0.25">
      <c r="AE3389" s="37">
        <f t="shared" si="104"/>
        <v>0</v>
      </c>
      <c r="AF3389" s="37">
        <f t="shared" si="105"/>
        <v>0</v>
      </c>
    </row>
    <row r="3390" spans="31:32" x14ac:dyDescent="0.25">
      <c r="AE3390" s="37">
        <f t="shared" si="104"/>
        <v>0</v>
      </c>
      <c r="AF3390" s="37">
        <f t="shared" si="105"/>
        <v>0</v>
      </c>
    </row>
    <row r="3391" spans="31:32" x14ac:dyDescent="0.25">
      <c r="AE3391" s="37">
        <f t="shared" si="104"/>
        <v>0</v>
      </c>
      <c r="AF3391" s="37">
        <f t="shared" si="105"/>
        <v>0</v>
      </c>
    </row>
    <row r="3392" spans="31:32" x14ac:dyDescent="0.25">
      <c r="AE3392" s="37">
        <f t="shared" si="104"/>
        <v>0</v>
      </c>
      <c r="AF3392" s="37">
        <f t="shared" si="105"/>
        <v>0</v>
      </c>
    </row>
    <row r="3393" spans="31:32" x14ac:dyDescent="0.25">
      <c r="AE3393" s="37">
        <f t="shared" si="104"/>
        <v>0</v>
      </c>
      <c r="AF3393" s="37">
        <f t="shared" si="105"/>
        <v>0</v>
      </c>
    </row>
    <row r="3394" spans="31:32" x14ac:dyDescent="0.25">
      <c r="AE3394" s="37">
        <f t="shared" si="104"/>
        <v>0</v>
      </c>
      <c r="AF3394" s="37">
        <f t="shared" si="105"/>
        <v>0</v>
      </c>
    </row>
    <row r="3395" spans="31:32" x14ac:dyDescent="0.25">
      <c r="AE3395" s="37">
        <f t="shared" ref="AE3395:AE3458" si="106">COUNTIF(I3395:AC3395,"Y")</f>
        <v>0</v>
      </c>
      <c r="AF3395" s="37">
        <f t="shared" si="105"/>
        <v>0</v>
      </c>
    </row>
    <row r="3396" spans="31:32" x14ac:dyDescent="0.25">
      <c r="AE3396" s="37">
        <f t="shared" si="106"/>
        <v>0</v>
      </c>
      <c r="AF3396" s="37">
        <f t="shared" ref="AF3396:AF3459" si="107">IF(AE3396&gt;0,1,0)</f>
        <v>0</v>
      </c>
    </row>
    <row r="3397" spans="31:32" x14ac:dyDescent="0.25">
      <c r="AE3397" s="37">
        <f t="shared" si="106"/>
        <v>0</v>
      </c>
      <c r="AF3397" s="37">
        <f t="shared" si="107"/>
        <v>0</v>
      </c>
    </row>
    <row r="3398" spans="31:32" x14ac:dyDescent="0.25">
      <c r="AE3398" s="37">
        <f t="shared" si="106"/>
        <v>0</v>
      </c>
      <c r="AF3398" s="37">
        <f t="shared" si="107"/>
        <v>0</v>
      </c>
    </row>
    <row r="3399" spans="31:32" x14ac:dyDescent="0.25">
      <c r="AE3399" s="37">
        <f t="shared" si="106"/>
        <v>0</v>
      </c>
      <c r="AF3399" s="37">
        <f t="shared" si="107"/>
        <v>0</v>
      </c>
    </row>
    <row r="3400" spans="31:32" x14ac:dyDescent="0.25">
      <c r="AE3400" s="37">
        <f t="shared" si="106"/>
        <v>0</v>
      </c>
      <c r="AF3400" s="37">
        <f t="shared" si="107"/>
        <v>0</v>
      </c>
    </row>
    <row r="3401" spans="31:32" x14ac:dyDescent="0.25">
      <c r="AE3401" s="37">
        <f t="shared" si="106"/>
        <v>0</v>
      </c>
      <c r="AF3401" s="37">
        <f t="shared" si="107"/>
        <v>0</v>
      </c>
    </row>
    <row r="3402" spans="31:32" x14ac:dyDescent="0.25">
      <c r="AE3402" s="37">
        <f t="shared" si="106"/>
        <v>0</v>
      </c>
      <c r="AF3402" s="37">
        <f t="shared" si="107"/>
        <v>0</v>
      </c>
    </row>
    <row r="3403" spans="31:32" x14ac:dyDescent="0.25">
      <c r="AE3403" s="37">
        <f t="shared" si="106"/>
        <v>0</v>
      </c>
      <c r="AF3403" s="37">
        <f t="shared" si="107"/>
        <v>0</v>
      </c>
    </row>
    <row r="3404" spans="31:32" x14ac:dyDescent="0.25">
      <c r="AE3404" s="37">
        <f t="shared" si="106"/>
        <v>0</v>
      </c>
      <c r="AF3404" s="37">
        <f t="shared" si="107"/>
        <v>0</v>
      </c>
    </row>
    <row r="3405" spans="31:32" x14ac:dyDescent="0.25">
      <c r="AE3405" s="37">
        <f t="shared" si="106"/>
        <v>0</v>
      </c>
      <c r="AF3405" s="37">
        <f t="shared" si="107"/>
        <v>0</v>
      </c>
    </row>
    <row r="3406" spans="31:32" x14ac:dyDescent="0.25">
      <c r="AE3406" s="37">
        <f t="shared" si="106"/>
        <v>0</v>
      </c>
      <c r="AF3406" s="37">
        <f t="shared" si="107"/>
        <v>0</v>
      </c>
    </row>
    <row r="3407" spans="31:32" x14ac:dyDescent="0.25">
      <c r="AE3407" s="37">
        <f t="shared" si="106"/>
        <v>0</v>
      </c>
      <c r="AF3407" s="37">
        <f t="shared" si="107"/>
        <v>0</v>
      </c>
    </row>
    <row r="3408" spans="31:32" x14ac:dyDescent="0.25">
      <c r="AE3408" s="37">
        <f t="shared" si="106"/>
        <v>0</v>
      </c>
      <c r="AF3408" s="37">
        <f t="shared" si="107"/>
        <v>0</v>
      </c>
    </row>
    <row r="3409" spans="31:32" x14ac:dyDescent="0.25">
      <c r="AE3409" s="37">
        <f t="shared" si="106"/>
        <v>0</v>
      </c>
      <c r="AF3409" s="37">
        <f t="shared" si="107"/>
        <v>0</v>
      </c>
    </row>
    <row r="3410" spans="31:32" x14ac:dyDescent="0.25">
      <c r="AE3410" s="37">
        <f t="shared" si="106"/>
        <v>0</v>
      </c>
      <c r="AF3410" s="37">
        <f t="shared" si="107"/>
        <v>0</v>
      </c>
    </row>
    <row r="3411" spans="31:32" x14ac:dyDescent="0.25">
      <c r="AE3411" s="37">
        <f t="shared" si="106"/>
        <v>0</v>
      </c>
      <c r="AF3411" s="37">
        <f t="shared" si="107"/>
        <v>0</v>
      </c>
    </row>
    <row r="3412" spans="31:32" x14ac:dyDescent="0.25">
      <c r="AE3412" s="37">
        <f t="shared" si="106"/>
        <v>0</v>
      </c>
      <c r="AF3412" s="37">
        <f t="shared" si="107"/>
        <v>0</v>
      </c>
    </row>
    <row r="3413" spans="31:32" x14ac:dyDescent="0.25">
      <c r="AE3413" s="37">
        <f t="shared" si="106"/>
        <v>0</v>
      </c>
      <c r="AF3413" s="37">
        <f t="shared" si="107"/>
        <v>0</v>
      </c>
    </row>
    <row r="3414" spans="31:32" x14ac:dyDescent="0.25">
      <c r="AE3414" s="37">
        <f t="shared" si="106"/>
        <v>0</v>
      </c>
      <c r="AF3414" s="37">
        <f t="shared" si="107"/>
        <v>0</v>
      </c>
    </row>
    <row r="3415" spans="31:32" x14ac:dyDescent="0.25">
      <c r="AE3415" s="37">
        <f t="shared" si="106"/>
        <v>0</v>
      </c>
      <c r="AF3415" s="37">
        <f t="shared" si="107"/>
        <v>0</v>
      </c>
    </row>
    <row r="3416" spans="31:32" x14ac:dyDescent="0.25">
      <c r="AE3416" s="37">
        <f t="shared" si="106"/>
        <v>0</v>
      </c>
      <c r="AF3416" s="37">
        <f t="shared" si="107"/>
        <v>0</v>
      </c>
    </row>
    <row r="3417" spans="31:32" x14ac:dyDescent="0.25">
      <c r="AE3417" s="37">
        <f t="shared" si="106"/>
        <v>0</v>
      </c>
      <c r="AF3417" s="37">
        <f t="shared" si="107"/>
        <v>0</v>
      </c>
    </row>
    <row r="3418" spans="31:32" x14ac:dyDescent="0.25">
      <c r="AE3418" s="37">
        <f t="shared" si="106"/>
        <v>0</v>
      </c>
      <c r="AF3418" s="37">
        <f t="shared" si="107"/>
        <v>0</v>
      </c>
    </row>
    <row r="3419" spans="31:32" x14ac:dyDescent="0.25">
      <c r="AE3419" s="37">
        <f t="shared" si="106"/>
        <v>0</v>
      </c>
      <c r="AF3419" s="37">
        <f t="shared" si="107"/>
        <v>0</v>
      </c>
    </row>
    <row r="3420" spans="31:32" x14ac:dyDescent="0.25">
      <c r="AE3420" s="37">
        <f t="shared" si="106"/>
        <v>0</v>
      </c>
      <c r="AF3420" s="37">
        <f t="shared" si="107"/>
        <v>0</v>
      </c>
    </row>
    <row r="3421" spans="31:32" x14ac:dyDescent="0.25">
      <c r="AE3421" s="37">
        <f t="shared" si="106"/>
        <v>0</v>
      </c>
      <c r="AF3421" s="37">
        <f t="shared" si="107"/>
        <v>0</v>
      </c>
    </row>
    <row r="3422" spans="31:32" x14ac:dyDescent="0.25">
      <c r="AE3422" s="37">
        <f t="shared" si="106"/>
        <v>0</v>
      </c>
      <c r="AF3422" s="37">
        <f t="shared" si="107"/>
        <v>0</v>
      </c>
    </row>
    <row r="3423" spans="31:32" x14ac:dyDescent="0.25">
      <c r="AE3423" s="37">
        <f t="shared" si="106"/>
        <v>0</v>
      </c>
      <c r="AF3423" s="37">
        <f t="shared" si="107"/>
        <v>0</v>
      </c>
    </row>
    <row r="3424" spans="31:32" x14ac:dyDescent="0.25">
      <c r="AE3424" s="37">
        <f t="shared" si="106"/>
        <v>0</v>
      </c>
      <c r="AF3424" s="37">
        <f t="shared" si="107"/>
        <v>0</v>
      </c>
    </row>
    <row r="3425" spans="31:32" x14ac:dyDescent="0.25">
      <c r="AE3425" s="37">
        <f t="shared" si="106"/>
        <v>0</v>
      </c>
      <c r="AF3425" s="37">
        <f t="shared" si="107"/>
        <v>0</v>
      </c>
    </row>
    <row r="3426" spans="31:32" x14ac:dyDescent="0.25">
      <c r="AE3426" s="37">
        <f t="shared" si="106"/>
        <v>0</v>
      </c>
      <c r="AF3426" s="37">
        <f t="shared" si="107"/>
        <v>0</v>
      </c>
    </row>
    <row r="3427" spans="31:32" x14ac:dyDescent="0.25">
      <c r="AE3427" s="37">
        <f t="shared" si="106"/>
        <v>0</v>
      </c>
      <c r="AF3427" s="37">
        <f t="shared" si="107"/>
        <v>0</v>
      </c>
    </row>
    <row r="3428" spans="31:32" x14ac:dyDescent="0.25">
      <c r="AE3428" s="37">
        <f t="shared" si="106"/>
        <v>0</v>
      </c>
      <c r="AF3428" s="37">
        <f t="shared" si="107"/>
        <v>0</v>
      </c>
    </row>
    <row r="3429" spans="31:32" x14ac:dyDescent="0.25">
      <c r="AE3429" s="37">
        <f t="shared" si="106"/>
        <v>0</v>
      </c>
      <c r="AF3429" s="37">
        <f t="shared" si="107"/>
        <v>0</v>
      </c>
    </row>
    <row r="3430" spans="31:32" x14ac:dyDescent="0.25">
      <c r="AE3430" s="37">
        <f t="shared" si="106"/>
        <v>0</v>
      </c>
      <c r="AF3430" s="37">
        <f t="shared" si="107"/>
        <v>0</v>
      </c>
    </row>
    <row r="3431" spans="31:32" x14ac:dyDescent="0.25">
      <c r="AE3431" s="37">
        <f t="shared" si="106"/>
        <v>0</v>
      </c>
      <c r="AF3431" s="37">
        <f t="shared" si="107"/>
        <v>0</v>
      </c>
    </row>
    <row r="3432" spans="31:32" x14ac:dyDescent="0.25">
      <c r="AE3432" s="37">
        <f t="shared" si="106"/>
        <v>0</v>
      </c>
      <c r="AF3432" s="37">
        <f t="shared" si="107"/>
        <v>0</v>
      </c>
    </row>
    <row r="3433" spans="31:32" x14ac:dyDescent="0.25">
      <c r="AE3433" s="37">
        <f t="shared" si="106"/>
        <v>0</v>
      </c>
      <c r="AF3433" s="37">
        <f t="shared" si="107"/>
        <v>0</v>
      </c>
    </row>
    <row r="3434" spans="31:32" x14ac:dyDescent="0.25">
      <c r="AE3434" s="37">
        <f t="shared" si="106"/>
        <v>0</v>
      </c>
      <c r="AF3434" s="37">
        <f t="shared" si="107"/>
        <v>0</v>
      </c>
    </row>
    <row r="3435" spans="31:32" x14ac:dyDescent="0.25">
      <c r="AE3435" s="37">
        <f t="shared" si="106"/>
        <v>0</v>
      </c>
      <c r="AF3435" s="37">
        <f t="shared" si="107"/>
        <v>0</v>
      </c>
    </row>
    <row r="3436" spans="31:32" x14ac:dyDescent="0.25">
      <c r="AE3436" s="37">
        <f t="shared" si="106"/>
        <v>0</v>
      </c>
      <c r="AF3436" s="37">
        <f t="shared" si="107"/>
        <v>0</v>
      </c>
    </row>
    <row r="3437" spans="31:32" x14ac:dyDescent="0.25">
      <c r="AE3437" s="37">
        <f t="shared" si="106"/>
        <v>0</v>
      </c>
      <c r="AF3437" s="37">
        <f t="shared" si="107"/>
        <v>0</v>
      </c>
    </row>
    <row r="3438" spans="31:32" x14ac:dyDescent="0.25">
      <c r="AE3438" s="37">
        <f t="shared" si="106"/>
        <v>0</v>
      </c>
      <c r="AF3438" s="37">
        <f t="shared" si="107"/>
        <v>0</v>
      </c>
    </row>
    <row r="3439" spans="31:32" x14ac:dyDescent="0.25">
      <c r="AE3439" s="37">
        <f t="shared" si="106"/>
        <v>0</v>
      </c>
      <c r="AF3439" s="37">
        <f t="shared" si="107"/>
        <v>0</v>
      </c>
    </row>
    <row r="3440" spans="31:32" x14ac:dyDescent="0.25">
      <c r="AE3440" s="37">
        <f t="shared" si="106"/>
        <v>0</v>
      </c>
      <c r="AF3440" s="37">
        <f t="shared" si="107"/>
        <v>0</v>
      </c>
    </row>
    <row r="3441" spans="31:32" x14ac:dyDescent="0.25">
      <c r="AE3441" s="37">
        <f t="shared" si="106"/>
        <v>0</v>
      </c>
      <c r="AF3441" s="37">
        <f t="shared" si="107"/>
        <v>0</v>
      </c>
    </row>
    <row r="3442" spans="31:32" x14ac:dyDescent="0.25">
      <c r="AE3442" s="37">
        <f t="shared" si="106"/>
        <v>0</v>
      </c>
      <c r="AF3442" s="37">
        <f t="shared" si="107"/>
        <v>0</v>
      </c>
    </row>
    <row r="3443" spans="31:32" x14ac:dyDescent="0.25">
      <c r="AE3443" s="37">
        <f t="shared" si="106"/>
        <v>0</v>
      </c>
      <c r="AF3443" s="37">
        <f t="shared" si="107"/>
        <v>0</v>
      </c>
    </row>
    <row r="3444" spans="31:32" x14ac:dyDescent="0.25">
      <c r="AE3444" s="37">
        <f t="shared" si="106"/>
        <v>0</v>
      </c>
      <c r="AF3444" s="37">
        <f t="shared" si="107"/>
        <v>0</v>
      </c>
    </row>
    <row r="3445" spans="31:32" x14ac:dyDescent="0.25">
      <c r="AE3445" s="37">
        <f t="shared" si="106"/>
        <v>0</v>
      </c>
      <c r="AF3445" s="37">
        <f t="shared" si="107"/>
        <v>0</v>
      </c>
    </row>
    <row r="3446" spans="31:32" x14ac:dyDescent="0.25">
      <c r="AE3446" s="37">
        <f t="shared" si="106"/>
        <v>0</v>
      </c>
      <c r="AF3446" s="37">
        <f t="shared" si="107"/>
        <v>0</v>
      </c>
    </row>
    <row r="3447" spans="31:32" x14ac:dyDescent="0.25">
      <c r="AE3447" s="37">
        <f t="shared" si="106"/>
        <v>0</v>
      </c>
      <c r="AF3447" s="37">
        <f t="shared" si="107"/>
        <v>0</v>
      </c>
    </row>
    <row r="3448" spans="31:32" x14ac:dyDescent="0.25">
      <c r="AE3448" s="37">
        <f t="shared" si="106"/>
        <v>0</v>
      </c>
      <c r="AF3448" s="37">
        <f t="shared" si="107"/>
        <v>0</v>
      </c>
    </row>
    <row r="3449" spans="31:32" x14ac:dyDescent="0.25">
      <c r="AE3449" s="37">
        <f t="shared" si="106"/>
        <v>0</v>
      </c>
      <c r="AF3449" s="37">
        <f t="shared" si="107"/>
        <v>0</v>
      </c>
    </row>
    <row r="3450" spans="31:32" x14ac:dyDescent="0.25">
      <c r="AE3450" s="37">
        <f t="shared" si="106"/>
        <v>0</v>
      </c>
      <c r="AF3450" s="37">
        <f t="shared" si="107"/>
        <v>0</v>
      </c>
    </row>
    <row r="3451" spans="31:32" x14ac:dyDescent="0.25">
      <c r="AE3451" s="37">
        <f t="shared" si="106"/>
        <v>0</v>
      </c>
      <c r="AF3451" s="37">
        <f t="shared" si="107"/>
        <v>0</v>
      </c>
    </row>
    <row r="3452" spans="31:32" x14ac:dyDescent="0.25">
      <c r="AE3452" s="37">
        <f t="shared" si="106"/>
        <v>0</v>
      </c>
      <c r="AF3452" s="37">
        <f t="shared" si="107"/>
        <v>0</v>
      </c>
    </row>
    <row r="3453" spans="31:32" x14ac:dyDescent="0.25">
      <c r="AE3453" s="37">
        <f t="shared" si="106"/>
        <v>0</v>
      </c>
      <c r="AF3453" s="37">
        <f t="shared" si="107"/>
        <v>0</v>
      </c>
    </row>
    <row r="3454" spans="31:32" x14ac:dyDescent="0.25">
      <c r="AE3454" s="37">
        <f t="shared" si="106"/>
        <v>0</v>
      </c>
      <c r="AF3454" s="37">
        <f t="shared" si="107"/>
        <v>0</v>
      </c>
    </row>
    <row r="3455" spans="31:32" x14ac:dyDescent="0.25">
      <c r="AE3455" s="37">
        <f t="shared" si="106"/>
        <v>0</v>
      </c>
      <c r="AF3455" s="37">
        <f t="shared" si="107"/>
        <v>0</v>
      </c>
    </row>
    <row r="3456" spans="31:32" x14ac:dyDescent="0.25">
      <c r="AE3456" s="37">
        <f t="shared" si="106"/>
        <v>0</v>
      </c>
      <c r="AF3456" s="37">
        <f t="shared" si="107"/>
        <v>0</v>
      </c>
    </row>
    <row r="3457" spans="31:32" x14ac:dyDescent="0.25">
      <c r="AE3457" s="37">
        <f t="shared" si="106"/>
        <v>0</v>
      </c>
      <c r="AF3457" s="37">
        <f t="shared" si="107"/>
        <v>0</v>
      </c>
    </row>
    <row r="3458" spans="31:32" x14ac:dyDescent="0.25">
      <c r="AE3458" s="37">
        <f t="shared" si="106"/>
        <v>0</v>
      </c>
      <c r="AF3458" s="37">
        <f t="shared" si="107"/>
        <v>0</v>
      </c>
    </row>
    <row r="3459" spans="31:32" x14ac:dyDescent="0.25">
      <c r="AE3459" s="37">
        <f t="shared" ref="AE3459:AE3522" si="108">COUNTIF(I3459:AC3459,"Y")</f>
        <v>0</v>
      </c>
      <c r="AF3459" s="37">
        <f t="shared" si="107"/>
        <v>0</v>
      </c>
    </row>
    <row r="3460" spans="31:32" x14ac:dyDescent="0.25">
      <c r="AE3460" s="37">
        <f t="shared" si="108"/>
        <v>0</v>
      </c>
      <c r="AF3460" s="37">
        <f t="shared" ref="AF3460:AF3523" si="109">IF(AE3460&gt;0,1,0)</f>
        <v>0</v>
      </c>
    </row>
    <row r="3461" spans="31:32" x14ac:dyDescent="0.25">
      <c r="AE3461" s="37">
        <f t="shared" si="108"/>
        <v>0</v>
      </c>
      <c r="AF3461" s="37">
        <f t="shared" si="109"/>
        <v>0</v>
      </c>
    </row>
    <row r="3462" spans="31:32" x14ac:dyDescent="0.25">
      <c r="AE3462" s="37">
        <f t="shared" si="108"/>
        <v>0</v>
      </c>
      <c r="AF3462" s="37">
        <f t="shared" si="109"/>
        <v>0</v>
      </c>
    </row>
    <row r="3463" spans="31:32" x14ac:dyDescent="0.25">
      <c r="AE3463" s="37">
        <f t="shared" si="108"/>
        <v>0</v>
      </c>
      <c r="AF3463" s="37">
        <f t="shared" si="109"/>
        <v>0</v>
      </c>
    </row>
    <row r="3464" spans="31:32" x14ac:dyDescent="0.25">
      <c r="AE3464" s="37">
        <f t="shared" si="108"/>
        <v>0</v>
      </c>
      <c r="AF3464" s="37">
        <f t="shared" si="109"/>
        <v>0</v>
      </c>
    </row>
    <row r="3465" spans="31:32" x14ac:dyDescent="0.25">
      <c r="AE3465" s="37">
        <f t="shared" si="108"/>
        <v>0</v>
      </c>
      <c r="AF3465" s="37">
        <f t="shared" si="109"/>
        <v>0</v>
      </c>
    </row>
    <row r="3466" spans="31:32" x14ac:dyDescent="0.25">
      <c r="AE3466" s="37">
        <f t="shared" si="108"/>
        <v>0</v>
      </c>
      <c r="AF3466" s="37">
        <f t="shared" si="109"/>
        <v>0</v>
      </c>
    </row>
    <row r="3467" spans="31:32" x14ac:dyDescent="0.25">
      <c r="AE3467" s="37">
        <f t="shared" si="108"/>
        <v>0</v>
      </c>
      <c r="AF3467" s="37">
        <f t="shared" si="109"/>
        <v>0</v>
      </c>
    </row>
    <row r="3468" spans="31:32" x14ac:dyDescent="0.25">
      <c r="AE3468" s="37">
        <f t="shared" si="108"/>
        <v>0</v>
      </c>
      <c r="AF3468" s="37">
        <f t="shared" si="109"/>
        <v>0</v>
      </c>
    </row>
    <row r="3469" spans="31:32" x14ac:dyDescent="0.25">
      <c r="AE3469" s="37">
        <f t="shared" si="108"/>
        <v>0</v>
      </c>
      <c r="AF3469" s="37">
        <f t="shared" si="109"/>
        <v>0</v>
      </c>
    </row>
    <row r="3470" spans="31:32" x14ac:dyDescent="0.25">
      <c r="AE3470" s="37">
        <f t="shared" si="108"/>
        <v>0</v>
      </c>
      <c r="AF3470" s="37">
        <f t="shared" si="109"/>
        <v>0</v>
      </c>
    </row>
    <row r="3471" spans="31:32" x14ac:dyDescent="0.25">
      <c r="AE3471" s="37">
        <f t="shared" si="108"/>
        <v>0</v>
      </c>
      <c r="AF3471" s="37">
        <f t="shared" si="109"/>
        <v>0</v>
      </c>
    </row>
    <row r="3472" spans="31:32" x14ac:dyDescent="0.25">
      <c r="AE3472" s="37">
        <f t="shared" si="108"/>
        <v>0</v>
      </c>
      <c r="AF3472" s="37">
        <f t="shared" si="109"/>
        <v>0</v>
      </c>
    </row>
    <row r="3473" spans="31:32" x14ac:dyDescent="0.25">
      <c r="AE3473" s="37">
        <f t="shared" si="108"/>
        <v>0</v>
      </c>
      <c r="AF3473" s="37">
        <f t="shared" si="109"/>
        <v>0</v>
      </c>
    </row>
    <row r="3474" spans="31:32" x14ac:dyDescent="0.25">
      <c r="AE3474" s="37">
        <f t="shared" si="108"/>
        <v>0</v>
      </c>
      <c r="AF3474" s="37">
        <f t="shared" si="109"/>
        <v>0</v>
      </c>
    </row>
    <row r="3475" spans="31:32" x14ac:dyDescent="0.25">
      <c r="AE3475" s="37">
        <f t="shared" si="108"/>
        <v>0</v>
      </c>
      <c r="AF3475" s="37">
        <f t="shared" si="109"/>
        <v>0</v>
      </c>
    </row>
    <row r="3476" spans="31:32" x14ac:dyDescent="0.25">
      <c r="AE3476" s="37">
        <f t="shared" si="108"/>
        <v>0</v>
      </c>
      <c r="AF3476" s="37">
        <f t="shared" si="109"/>
        <v>0</v>
      </c>
    </row>
    <row r="3477" spans="31:32" x14ac:dyDescent="0.25">
      <c r="AE3477" s="37">
        <f t="shared" si="108"/>
        <v>0</v>
      </c>
      <c r="AF3477" s="37">
        <f t="shared" si="109"/>
        <v>0</v>
      </c>
    </row>
    <row r="3478" spans="31:32" x14ac:dyDescent="0.25">
      <c r="AE3478" s="37">
        <f t="shared" si="108"/>
        <v>0</v>
      </c>
      <c r="AF3478" s="37">
        <f t="shared" si="109"/>
        <v>0</v>
      </c>
    </row>
    <row r="3479" spans="31:32" x14ac:dyDescent="0.25">
      <c r="AE3479" s="37">
        <f t="shared" si="108"/>
        <v>0</v>
      </c>
      <c r="AF3479" s="37">
        <f t="shared" si="109"/>
        <v>0</v>
      </c>
    </row>
    <row r="3480" spans="31:32" x14ac:dyDescent="0.25">
      <c r="AE3480" s="37">
        <f t="shared" si="108"/>
        <v>0</v>
      </c>
      <c r="AF3480" s="37">
        <f t="shared" si="109"/>
        <v>0</v>
      </c>
    </row>
    <row r="3481" spans="31:32" x14ac:dyDescent="0.25">
      <c r="AE3481" s="37">
        <f t="shared" si="108"/>
        <v>0</v>
      </c>
      <c r="AF3481" s="37">
        <f t="shared" si="109"/>
        <v>0</v>
      </c>
    </row>
    <row r="3482" spans="31:32" x14ac:dyDescent="0.25">
      <c r="AE3482" s="37">
        <f t="shared" si="108"/>
        <v>0</v>
      </c>
      <c r="AF3482" s="37">
        <f t="shared" si="109"/>
        <v>0</v>
      </c>
    </row>
    <row r="3483" spans="31:32" x14ac:dyDescent="0.25">
      <c r="AE3483" s="37">
        <f t="shared" si="108"/>
        <v>0</v>
      </c>
      <c r="AF3483" s="37">
        <f t="shared" si="109"/>
        <v>0</v>
      </c>
    </row>
    <row r="3484" spans="31:32" x14ac:dyDescent="0.25">
      <c r="AE3484" s="37">
        <f t="shared" si="108"/>
        <v>0</v>
      </c>
      <c r="AF3484" s="37">
        <f t="shared" si="109"/>
        <v>0</v>
      </c>
    </row>
    <row r="3485" spans="31:32" x14ac:dyDescent="0.25">
      <c r="AE3485" s="37">
        <f t="shared" si="108"/>
        <v>0</v>
      </c>
      <c r="AF3485" s="37">
        <f t="shared" si="109"/>
        <v>0</v>
      </c>
    </row>
    <row r="3486" spans="31:32" x14ac:dyDescent="0.25">
      <c r="AE3486" s="37">
        <f t="shared" si="108"/>
        <v>0</v>
      </c>
      <c r="AF3486" s="37">
        <f t="shared" si="109"/>
        <v>0</v>
      </c>
    </row>
    <row r="3487" spans="31:32" x14ac:dyDescent="0.25">
      <c r="AE3487" s="37">
        <f t="shared" si="108"/>
        <v>0</v>
      </c>
      <c r="AF3487" s="37">
        <f t="shared" si="109"/>
        <v>0</v>
      </c>
    </row>
    <row r="3488" spans="31:32" x14ac:dyDescent="0.25">
      <c r="AE3488" s="37">
        <f t="shared" si="108"/>
        <v>0</v>
      </c>
      <c r="AF3488" s="37">
        <f t="shared" si="109"/>
        <v>0</v>
      </c>
    </row>
    <row r="3489" spans="31:32" x14ac:dyDescent="0.25">
      <c r="AE3489" s="37">
        <f t="shared" si="108"/>
        <v>0</v>
      </c>
      <c r="AF3489" s="37">
        <f t="shared" si="109"/>
        <v>0</v>
      </c>
    </row>
    <row r="3490" spans="31:32" x14ac:dyDescent="0.25">
      <c r="AE3490" s="37">
        <f t="shared" si="108"/>
        <v>0</v>
      </c>
      <c r="AF3490" s="37">
        <f t="shared" si="109"/>
        <v>0</v>
      </c>
    </row>
    <row r="3491" spans="31:32" x14ac:dyDescent="0.25">
      <c r="AE3491" s="37">
        <f t="shared" si="108"/>
        <v>0</v>
      </c>
      <c r="AF3491" s="37">
        <f t="shared" si="109"/>
        <v>0</v>
      </c>
    </row>
    <row r="3492" spans="31:32" x14ac:dyDescent="0.25">
      <c r="AE3492" s="37">
        <f t="shared" si="108"/>
        <v>0</v>
      </c>
      <c r="AF3492" s="37">
        <f t="shared" si="109"/>
        <v>0</v>
      </c>
    </row>
    <row r="3493" spans="31:32" x14ac:dyDescent="0.25">
      <c r="AE3493" s="37">
        <f t="shared" si="108"/>
        <v>0</v>
      </c>
      <c r="AF3493" s="37">
        <f t="shared" si="109"/>
        <v>0</v>
      </c>
    </row>
    <row r="3494" spans="31:32" x14ac:dyDescent="0.25">
      <c r="AE3494" s="37">
        <f t="shared" si="108"/>
        <v>0</v>
      </c>
      <c r="AF3494" s="37">
        <f t="shared" si="109"/>
        <v>0</v>
      </c>
    </row>
    <row r="3495" spans="31:32" x14ac:dyDescent="0.25">
      <c r="AE3495" s="37">
        <f t="shared" si="108"/>
        <v>0</v>
      </c>
      <c r="AF3495" s="37">
        <f t="shared" si="109"/>
        <v>0</v>
      </c>
    </row>
    <row r="3496" spans="31:32" x14ac:dyDescent="0.25">
      <c r="AE3496" s="37">
        <f t="shared" si="108"/>
        <v>0</v>
      </c>
      <c r="AF3496" s="37">
        <f t="shared" si="109"/>
        <v>0</v>
      </c>
    </row>
    <row r="3497" spans="31:32" x14ac:dyDescent="0.25">
      <c r="AE3497" s="37">
        <f t="shared" si="108"/>
        <v>0</v>
      </c>
      <c r="AF3497" s="37">
        <f t="shared" si="109"/>
        <v>0</v>
      </c>
    </row>
    <row r="3498" spans="31:32" x14ac:dyDescent="0.25">
      <c r="AE3498" s="37">
        <f t="shared" si="108"/>
        <v>0</v>
      </c>
      <c r="AF3498" s="37">
        <f t="shared" si="109"/>
        <v>0</v>
      </c>
    </row>
    <row r="3499" spans="31:32" x14ac:dyDescent="0.25">
      <c r="AE3499" s="37">
        <f t="shared" si="108"/>
        <v>0</v>
      </c>
      <c r="AF3499" s="37">
        <f t="shared" si="109"/>
        <v>0</v>
      </c>
    </row>
    <row r="3500" spans="31:32" x14ac:dyDescent="0.25">
      <c r="AE3500" s="37">
        <f t="shared" si="108"/>
        <v>0</v>
      </c>
      <c r="AF3500" s="37">
        <f t="shared" si="109"/>
        <v>0</v>
      </c>
    </row>
    <row r="3501" spans="31:32" x14ac:dyDescent="0.25">
      <c r="AE3501" s="37">
        <f t="shared" si="108"/>
        <v>0</v>
      </c>
      <c r="AF3501" s="37">
        <f t="shared" si="109"/>
        <v>0</v>
      </c>
    </row>
    <row r="3502" spans="31:32" x14ac:dyDescent="0.25">
      <c r="AE3502" s="37">
        <f t="shared" si="108"/>
        <v>0</v>
      </c>
      <c r="AF3502" s="37">
        <f t="shared" si="109"/>
        <v>0</v>
      </c>
    </row>
    <row r="3503" spans="31:32" x14ac:dyDescent="0.25">
      <c r="AE3503" s="37">
        <f t="shared" si="108"/>
        <v>0</v>
      </c>
      <c r="AF3503" s="37">
        <f t="shared" si="109"/>
        <v>0</v>
      </c>
    </row>
    <row r="3504" spans="31:32" x14ac:dyDescent="0.25">
      <c r="AE3504" s="37">
        <f t="shared" si="108"/>
        <v>0</v>
      </c>
      <c r="AF3504" s="37">
        <f t="shared" si="109"/>
        <v>0</v>
      </c>
    </row>
    <row r="3505" spans="31:32" x14ac:dyDescent="0.25">
      <c r="AE3505" s="37">
        <f t="shared" si="108"/>
        <v>0</v>
      </c>
      <c r="AF3505" s="37">
        <f t="shared" si="109"/>
        <v>0</v>
      </c>
    </row>
    <row r="3506" spans="31:32" x14ac:dyDescent="0.25">
      <c r="AE3506" s="37">
        <f t="shared" si="108"/>
        <v>0</v>
      </c>
      <c r="AF3506" s="37">
        <f t="shared" si="109"/>
        <v>0</v>
      </c>
    </row>
    <row r="3507" spans="31:32" x14ac:dyDescent="0.25">
      <c r="AE3507" s="37">
        <f t="shared" si="108"/>
        <v>0</v>
      </c>
      <c r="AF3507" s="37">
        <f t="shared" si="109"/>
        <v>0</v>
      </c>
    </row>
    <row r="3508" spans="31:32" x14ac:dyDescent="0.25">
      <c r="AE3508" s="37">
        <f t="shared" si="108"/>
        <v>0</v>
      </c>
      <c r="AF3508" s="37">
        <f t="shared" si="109"/>
        <v>0</v>
      </c>
    </row>
    <row r="3509" spans="31:32" x14ac:dyDescent="0.25">
      <c r="AE3509" s="37">
        <f t="shared" si="108"/>
        <v>0</v>
      </c>
      <c r="AF3509" s="37">
        <f t="shared" si="109"/>
        <v>0</v>
      </c>
    </row>
    <row r="3510" spans="31:32" x14ac:dyDescent="0.25">
      <c r="AE3510" s="37">
        <f t="shared" si="108"/>
        <v>0</v>
      </c>
      <c r="AF3510" s="37">
        <f t="shared" si="109"/>
        <v>0</v>
      </c>
    </row>
    <row r="3511" spans="31:32" x14ac:dyDescent="0.25">
      <c r="AE3511" s="37">
        <f t="shared" si="108"/>
        <v>0</v>
      </c>
      <c r="AF3511" s="37">
        <f t="shared" si="109"/>
        <v>0</v>
      </c>
    </row>
    <row r="3512" spans="31:32" x14ac:dyDescent="0.25">
      <c r="AE3512" s="37">
        <f t="shared" si="108"/>
        <v>0</v>
      </c>
      <c r="AF3512" s="37">
        <f t="shared" si="109"/>
        <v>0</v>
      </c>
    </row>
    <row r="3513" spans="31:32" x14ac:dyDescent="0.25">
      <c r="AE3513" s="37">
        <f t="shared" si="108"/>
        <v>0</v>
      </c>
      <c r="AF3513" s="37">
        <f t="shared" si="109"/>
        <v>0</v>
      </c>
    </row>
    <row r="3514" spans="31:32" x14ac:dyDescent="0.25">
      <c r="AE3514" s="37">
        <f t="shared" si="108"/>
        <v>0</v>
      </c>
      <c r="AF3514" s="37">
        <f t="shared" si="109"/>
        <v>0</v>
      </c>
    </row>
    <row r="3515" spans="31:32" x14ac:dyDescent="0.25">
      <c r="AE3515" s="37">
        <f t="shared" si="108"/>
        <v>0</v>
      </c>
      <c r="AF3515" s="37">
        <f t="shared" si="109"/>
        <v>0</v>
      </c>
    </row>
    <row r="3516" spans="31:32" x14ac:dyDescent="0.25">
      <c r="AE3516" s="37">
        <f t="shared" si="108"/>
        <v>0</v>
      </c>
      <c r="AF3516" s="37">
        <f t="shared" si="109"/>
        <v>0</v>
      </c>
    </row>
    <row r="3517" spans="31:32" x14ac:dyDescent="0.25">
      <c r="AE3517" s="37">
        <f t="shared" si="108"/>
        <v>0</v>
      </c>
      <c r="AF3517" s="37">
        <f t="shared" si="109"/>
        <v>0</v>
      </c>
    </row>
    <row r="3518" spans="31:32" x14ac:dyDescent="0.25">
      <c r="AE3518" s="37">
        <f t="shared" si="108"/>
        <v>0</v>
      </c>
      <c r="AF3518" s="37">
        <f t="shared" si="109"/>
        <v>0</v>
      </c>
    </row>
    <row r="3519" spans="31:32" x14ac:dyDescent="0.25">
      <c r="AE3519" s="37">
        <f t="shared" si="108"/>
        <v>0</v>
      </c>
      <c r="AF3519" s="37">
        <f t="shared" si="109"/>
        <v>0</v>
      </c>
    </row>
    <row r="3520" spans="31:32" x14ac:dyDescent="0.25">
      <c r="AE3520" s="37">
        <f t="shared" si="108"/>
        <v>0</v>
      </c>
      <c r="AF3520" s="37">
        <f t="shared" si="109"/>
        <v>0</v>
      </c>
    </row>
    <row r="3521" spans="31:32" x14ac:dyDescent="0.25">
      <c r="AE3521" s="37">
        <f t="shared" si="108"/>
        <v>0</v>
      </c>
      <c r="AF3521" s="37">
        <f t="shared" si="109"/>
        <v>0</v>
      </c>
    </row>
    <row r="3522" spans="31:32" x14ac:dyDescent="0.25">
      <c r="AE3522" s="37">
        <f t="shared" si="108"/>
        <v>0</v>
      </c>
      <c r="AF3522" s="37">
        <f t="shared" si="109"/>
        <v>0</v>
      </c>
    </row>
    <row r="3523" spans="31:32" x14ac:dyDescent="0.25">
      <c r="AE3523" s="37">
        <f t="shared" ref="AE3523:AE3586" si="110">COUNTIF(I3523:AC3523,"Y")</f>
        <v>0</v>
      </c>
      <c r="AF3523" s="37">
        <f t="shared" si="109"/>
        <v>0</v>
      </c>
    </row>
    <row r="3524" spans="31:32" x14ac:dyDescent="0.25">
      <c r="AE3524" s="37">
        <f t="shared" si="110"/>
        <v>0</v>
      </c>
      <c r="AF3524" s="37">
        <f t="shared" ref="AF3524:AF3587" si="111">IF(AE3524&gt;0,1,0)</f>
        <v>0</v>
      </c>
    </row>
    <row r="3525" spans="31:32" x14ac:dyDescent="0.25">
      <c r="AE3525" s="37">
        <f t="shared" si="110"/>
        <v>0</v>
      </c>
      <c r="AF3525" s="37">
        <f t="shared" si="111"/>
        <v>0</v>
      </c>
    </row>
    <row r="3526" spans="31:32" x14ac:dyDescent="0.25">
      <c r="AE3526" s="37">
        <f t="shared" si="110"/>
        <v>0</v>
      </c>
      <c r="AF3526" s="37">
        <f t="shared" si="111"/>
        <v>0</v>
      </c>
    </row>
    <row r="3527" spans="31:32" x14ac:dyDescent="0.25">
      <c r="AE3527" s="37">
        <f t="shared" si="110"/>
        <v>0</v>
      </c>
      <c r="AF3527" s="37">
        <f t="shared" si="111"/>
        <v>0</v>
      </c>
    </row>
    <row r="3528" spans="31:32" x14ac:dyDescent="0.25">
      <c r="AE3528" s="37">
        <f t="shared" si="110"/>
        <v>0</v>
      </c>
      <c r="AF3528" s="37">
        <f t="shared" si="111"/>
        <v>0</v>
      </c>
    </row>
    <row r="3529" spans="31:32" x14ac:dyDescent="0.25">
      <c r="AE3529" s="37">
        <f t="shared" si="110"/>
        <v>0</v>
      </c>
      <c r="AF3529" s="37">
        <f t="shared" si="111"/>
        <v>0</v>
      </c>
    </row>
    <row r="3530" spans="31:32" x14ac:dyDescent="0.25">
      <c r="AE3530" s="37">
        <f t="shared" si="110"/>
        <v>0</v>
      </c>
      <c r="AF3530" s="37">
        <f t="shared" si="111"/>
        <v>0</v>
      </c>
    </row>
    <row r="3531" spans="31:32" x14ac:dyDescent="0.25">
      <c r="AE3531" s="37">
        <f t="shared" si="110"/>
        <v>0</v>
      </c>
      <c r="AF3531" s="37">
        <f t="shared" si="111"/>
        <v>0</v>
      </c>
    </row>
    <row r="3532" spans="31:32" x14ac:dyDescent="0.25">
      <c r="AE3532" s="37">
        <f t="shared" si="110"/>
        <v>0</v>
      </c>
      <c r="AF3532" s="37">
        <f t="shared" si="111"/>
        <v>0</v>
      </c>
    </row>
    <row r="3533" spans="31:32" x14ac:dyDescent="0.25">
      <c r="AE3533" s="37">
        <f t="shared" si="110"/>
        <v>0</v>
      </c>
      <c r="AF3533" s="37">
        <f t="shared" si="111"/>
        <v>0</v>
      </c>
    </row>
    <row r="3534" spans="31:32" x14ac:dyDescent="0.25">
      <c r="AE3534" s="37">
        <f t="shared" si="110"/>
        <v>0</v>
      </c>
      <c r="AF3534" s="37">
        <f t="shared" si="111"/>
        <v>0</v>
      </c>
    </row>
    <row r="3535" spans="31:32" x14ac:dyDescent="0.25">
      <c r="AE3535" s="37">
        <f t="shared" si="110"/>
        <v>0</v>
      </c>
      <c r="AF3535" s="37">
        <f t="shared" si="111"/>
        <v>0</v>
      </c>
    </row>
    <row r="3536" spans="31:32" x14ac:dyDescent="0.25">
      <c r="AE3536" s="37">
        <f t="shared" si="110"/>
        <v>0</v>
      </c>
      <c r="AF3536" s="37">
        <f t="shared" si="111"/>
        <v>0</v>
      </c>
    </row>
    <row r="3537" spans="31:32" x14ac:dyDescent="0.25">
      <c r="AE3537" s="37">
        <f t="shared" si="110"/>
        <v>0</v>
      </c>
      <c r="AF3537" s="37">
        <f t="shared" si="111"/>
        <v>0</v>
      </c>
    </row>
    <row r="3538" spans="31:32" x14ac:dyDescent="0.25">
      <c r="AE3538" s="37">
        <f t="shared" si="110"/>
        <v>0</v>
      </c>
      <c r="AF3538" s="37">
        <f t="shared" si="111"/>
        <v>0</v>
      </c>
    </row>
    <row r="3539" spans="31:32" x14ac:dyDescent="0.25">
      <c r="AE3539" s="37">
        <f t="shared" si="110"/>
        <v>0</v>
      </c>
      <c r="AF3539" s="37">
        <f t="shared" si="111"/>
        <v>0</v>
      </c>
    </row>
    <row r="3540" spans="31:32" x14ac:dyDescent="0.25">
      <c r="AE3540" s="37">
        <f t="shared" si="110"/>
        <v>0</v>
      </c>
      <c r="AF3540" s="37">
        <f t="shared" si="111"/>
        <v>0</v>
      </c>
    </row>
    <row r="3541" spans="31:32" x14ac:dyDescent="0.25">
      <c r="AE3541" s="37">
        <f t="shared" si="110"/>
        <v>0</v>
      </c>
      <c r="AF3541" s="37">
        <f t="shared" si="111"/>
        <v>0</v>
      </c>
    </row>
    <row r="3542" spans="31:32" x14ac:dyDescent="0.25">
      <c r="AE3542" s="37">
        <f t="shared" si="110"/>
        <v>0</v>
      </c>
      <c r="AF3542" s="37">
        <f t="shared" si="111"/>
        <v>0</v>
      </c>
    </row>
    <row r="3543" spans="31:32" x14ac:dyDescent="0.25">
      <c r="AE3543" s="37">
        <f t="shared" si="110"/>
        <v>0</v>
      </c>
      <c r="AF3543" s="37">
        <f t="shared" si="111"/>
        <v>0</v>
      </c>
    </row>
    <row r="3544" spans="31:32" x14ac:dyDescent="0.25">
      <c r="AE3544" s="37">
        <f t="shared" si="110"/>
        <v>0</v>
      </c>
      <c r="AF3544" s="37">
        <f t="shared" si="111"/>
        <v>0</v>
      </c>
    </row>
    <row r="3545" spans="31:32" x14ac:dyDescent="0.25">
      <c r="AE3545" s="37">
        <f t="shared" si="110"/>
        <v>0</v>
      </c>
      <c r="AF3545" s="37">
        <f t="shared" si="111"/>
        <v>0</v>
      </c>
    </row>
    <row r="3546" spans="31:32" x14ac:dyDescent="0.25">
      <c r="AE3546" s="37">
        <f t="shared" si="110"/>
        <v>0</v>
      </c>
      <c r="AF3546" s="37">
        <f t="shared" si="111"/>
        <v>0</v>
      </c>
    </row>
    <row r="3547" spans="31:32" x14ac:dyDescent="0.25">
      <c r="AE3547" s="37">
        <f t="shared" si="110"/>
        <v>0</v>
      </c>
      <c r="AF3547" s="37">
        <f t="shared" si="111"/>
        <v>0</v>
      </c>
    </row>
    <row r="3548" spans="31:32" x14ac:dyDescent="0.25">
      <c r="AE3548" s="37">
        <f t="shared" si="110"/>
        <v>0</v>
      </c>
      <c r="AF3548" s="37">
        <f t="shared" si="111"/>
        <v>0</v>
      </c>
    </row>
    <row r="3549" spans="31:32" x14ac:dyDescent="0.25">
      <c r="AE3549" s="37">
        <f t="shared" si="110"/>
        <v>0</v>
      </c>
      <c r="AF3549" s="37">
        <f t="shared" si="111"/>
        <v>0</v>
      </c>
    </row>
    <row r="3550" spans="31:32" x14ac:dyDescent="0.25">
      <c r="AE3550" s="37">
        <f t="shared" si="110"/>
        <v>0</v>
      </c>
      <c r="AF3550" s="37">
        <f t="shared" si="111"/>
        <v>0</v>
      </c>
    </row>
    <row r="3551" spans="31:32" x14ac:dyDescent="0.25">
      <c r="AE3551" s="37">
        <f t="shared" si="110"/>
        <v>0</v>
      </c>
      <c r="AF3551" s="37">
        <f t="shared" si="111"/>
        <v>0</v>
      </c>
    </row>
    <row r="3552" spans="31:32" x14ac:dyDescent="0.25">
      <c r="AE3552" s="37">
        <f t="shared" si="110"/>
        <v>0</v>
      </c>
      <c r="AF3552" s="37">
        <f t="shared" si="111"/>
        <v>0</v>
      </c>
    </row>
    <row r="3553" spans="31:32" x14ac:dyDescent="0.25">
      <c r="AE3553" s="37">
        <f t="shared" si="110"/>
        <v>0</v>
      </c>
      <c r="AF3553" s="37">
        <f t="shared" si="111"/>
        <v>0</v>
      </c>
    </row>
    <row r="3554" spans="31:32" x14ac:dyDescent="0.25">
      <c r="AE3554" s="37">
        <f t="shared" si="110"/>
        <v>0</v>
      </c>
      <c r="AF3554" s="37">
        <f t="shared" si="111"/>
        <v>0</v>
      </c>
    </row>
    <row r="3555" spans="31:32" x14ac:dyDescent="0.25">
      <c r="AE3555" s="37">
        <f t="shared" si="110"/>
        <v>0</v>
      </c>
      <c r="AF3555" s="37">
        <f t="shared" si="111"/>
        <v>0</v>
      </c>
    </row>
    <row r="3556" spans="31:32" x14ac:dyDescent="0.25">
      <c r="AE3556" s="37">
        <f t="shared" si="110"/>
        <v>0</v>
      </c>
      <c r="AF3556" s="37">
        <f t="shared" si="111"/>
        <v>0</v>
      </c>
    </row>
    <row r="3557" spans="31:32" x14ac:dyDescent="0.25">
      <c r="AE3557" s="37">
        <f t="shared" si="110"/>
        <v>0</v>
      </c>
      <c r="AF3557" s="37">
        <f t="shared" si="111"/>
        <v>0</v>
      </c>
    </row>
    <row r="3558" spans="31:32" x14ac:dyDescent="0.25">
      <c r="AE3558" s="37">
        <f t="shared" si="110"/>
        <v>0</v>
      </c>
      <c r="AF3558" s="37">
        <f t="shared" si="111"/>
        <v>0</v>
      </c>
    </row>
    <row r="3559" spans="31:32" x14ac:dyDescent="0.25">
      <c r="AE3559" s="37">
        <f t="shared" si="110"/>
        <v>0</v>
      </c>
      <c r="AF3559" s="37">
        <f t="shared" si="111"/>
        <v>0</v>
      </c>
    </row>
    <row r="3560" spans="31:32" x14ac:dyDescent="0.25">
      <c r="AE3560" s="37">
        <f t="shared" si="110"/>
        <v>0</v>
      </c>
      <c r="AF3560" s="37">
        <f t="shared" si="111"/>
        <v>0</v>
      </c>
    </row>
    <row r="3561" spans="31:32" x14ac:dyDescent="0.25">
      <c r="AE3561" s="37">
        <f t="shared" si="110"/>
        <v>0</v>
      </c>
      <c r="AF3561" s="37">
        <f t="shared" si="111"/>
        <v>0</v>
      </c>
    </row>
    <row r="3562" spans="31:32" x14ac:dyDescent="0.25">
      <c r="AE3562" s="37">
        <f t="shared" si="110"/>
        <v>0</v>
      </c>
      <c r="AF3562" s="37">
        <f t="shared" si="111"/>
        <v>0</v>
      </c>
    </row>
    <row r="3563" spans="31:32" x14ac:dyDescent="0.25">
      <c r="AE3563" s="37">
        <f t="shared" si="110"/>
        <v>0</v>
      </c>
      <c r="AF3563" s="37">
        <f t="shared" si="111"/>
        <v>0</v>
      </c>
    </row>
    <row r="3564" spans="31:32" x14ac:dyDescent="0.25">
      <c r="AE3564" s="37">
        <f t="shared" si="110"/>
        <v>0</v>
      </c>
      <c r="AF3564" s="37">
        <f t="shared" si="111"/>
        <v>0</v>
      </c>
    </row>
    <row r="3565" spans="31:32" x14ac:dyDescent="0.25">
      <c r="AE3565" s="37">
        <f t="shared" si="110"/>
        <v>0</v>
      </c>
      <c r="AF3565" s="37">
        <f t="shared" si="111"/>
        <v>0</v>
      </c>
    </row>
    <row r="3566" spans="31:32" x14ac:dyDescent="0.25">
      <c r="AE3566" s="37">
        <f t="shared" si="110"/>
        <v>0</v>
      </c>
      <c r="AF3566" s="37">
        <f t="shared" si="111"/>
        <v>0</v>
      </c>
    </row>
    <row r="3567" spans="31:32" x14ac:dyDescent="0.25">
      <c r="AE3567" s="37">
        <f t="shared" si="110"/>
        <v>0</v>
      </c>
      <c r="AF3567" s="37">
        <f t="shared" si="111"/>
        <v>0</v>
      </c>
    </row>
    <row r="3568" spans="31:32" x14ac:dyDescent="0.25">
      <c r="AE3568" s="37">
        <f t="shared" si="110"/>
        <v>0</v>
      </c>
      <c r="AF3568" s="37">
        <f t="shared" si="111"/>
        <v>0</v>
      </c>
    </row>
    <row r="3569" spans="31:32" x14ac:dyDescent="0.25">
      <c r="AE3569" s="37">
        <f t="shared" si="110"/>
        <v>0</v>
      </c>
      <c r="AF3569" s="37">
        <f t="shared" si="111"/>
        <v>0</v>
      </c>
    </row>
    <row r="3570" spans="31:32" x14ac:dyDescent="0.25">
      <c r="AE3570" s="37">
        <f t="shared" si="110"/>
        <v>0</v>
      </c>
      <c r="AF3570" s="37">
        <f t="shared" si="111"/>
        <v>0</v>
      </c>
    </row>
    <row r="3571" spans="31:32" x14ac:dyDescent="0.25">
      <c r="AE3571" s="37">
        <f t="shared" si="110"/>
        <v>0</v>
      </c>
      <c r="AF3571" s="37">
        <f t="shared" si="111"/>
        <v>0</v>
      </c>
    </row>
    <row r="3572" spans="31:32" x14ac:dyDescent="0.25">
      <c r="AE3572" s="37">
        <f t="shared" si="110"/>
        <v>0</v>
      </c>
      <c r="AF3572" s="37">
        <f t="shared" si="111"/>
        <v>0</v>
      </c>
    </row>
    <row r="3573" spans="31:32" x14ac:dyDescent="0.25">
      <c r="AE3573" s="37">
        <f t="shared" si="110"/>
        <v>0</v>
      </c>
      <c r="AF3573" s="37">
        <f t="shared" si="111"/>
        <v>0</v>
      </c>
    </row>
    <row r="3574" spans="31:32" x14ac:dyDescent="0.25">
      <c r="AE3574" s="37">
        <f t="shared" si="110"/>
        <v>0</v>
      </c>
      <c r="AF3574" s="37">
        <f t="shared" si="111"/>
        <v>0</v>
      </c>
    </row>
    <row r="3575" spans="31:32" x14ac:dyDescent="0.25">
      <c r="AE3575" s="37">
        <f t="shared" si="110"/>
        <v>0</v>
      </c>
      <c r="AF3575" s="37">
        <f t="shared" si="111"/>
        <v>0</v>
      </c>
    </row>
    <row r="3576" spans="31:32" x14ac:dyDescent="0.25">
      <c r="AE3576" s="37">
        <f t="shared" si="110"/>
        <v>0</v>
      </c>
      <c r="AF3576" s="37">
        <f t="shared" si="111"/>
        <v>0</v>
      </c>
    </row>
    <row r="3577" spans="31:32" x14ac:dyDescent="0.25">
      <c r="AE3577" s="37">
        <f t="shared" si="110"/>
        <v>0</v>
      </c>
      <c r="AF3577" s="37">
        <f t="shared" si="111"/>
        <v>0</v>
      </c>
    </row>
    <row r="3578" spans="31:32" x14ac:dyDescent="0.25">
      <c r="AE3578" s="37">
        <f t="shared" si="110"/>
        <v>0</v>
      </c>
      <c r="AF3578" s="37">
        <f t="shared" si="111"/>
        <v>0</v>
      </c>
    </row>
    <row r="3579" spans="31:32" x14ac:dyDescent="0.25">
      <c r="AE3579" s="37">
        <f t="shared" si="110"/>
        <v>0</v>
      </c>
      <c r="AF3579" s="37">
        <f t="shared" si="111"/>
        <v>0</v>
      </c>
    </row>
    <row r="3580" spans="31:32" x14ac:dyDescent="0.25">
      <c r="AE3580" s="37">
        <f t="shared" si="110"/>
        <v>0</v>
      </c>
      <c r="AF3580" s="37">
        <f t="shared" si="111"/>
        <v>0</v>
      </c>
    </row>
    <row r="3581" spans="31:32" x14ac:dyDescent="0.25">
      <c r="AE3581" s="37">
        <f t="shared" si="110"/>
        <v>0</v>
      </c>
      <c r="AF3581" s="37">
        <f t="shared" si="111"/>
        <v>0</v>
      </c>
    </row>
    <row r="3582" spans="31:32" x14ac:dyDescent="0.25">
      <c r="AE3582" s="37">
        <f t="shared" si="110"/>
        <v>0</v>
      </c>
      <c r="AF3582" s="37">
        <f t="shared" si="111"/>
        <v>0</v>
      </c>
    </row>
    <row r="3583" spans="31:32" x14ac:dyDescent="0.25">
      <c r="AE3583" s="37">
        <f t="shared" si="110"/>
        <v>0</v>
      </c>
      <c r="AF3583" s="37">
        <f t="shared" si="111"/>
        <v>0</v>
      </c>
    </row>
    <row r="3584" spans="31:32" x14ac:dyDescent="0.25">
      <c r="AE3584" s="37">
        <f t="shared" si="110"/>
        <v>0</v>
      </c>
      <c r="AF3584" s="37">
        <f t="shared" si="111"/>
        <v>0</v>
      </c>
    </row>
    <row r="3585" spans="31:32" x14ac:dyDescent="0.25">
      <c r="AE3585" s="37">
        <f t="shared" si="110"/>
        <v>0</v>
      </c>
      <c r="AF3585" s="37">
        <f t="shared" si="111"/>
        <v>0</v>
      </c>
    </row>
    <row r="3586" spans="31:32" x14ac:dyDescent="0.25">
      <c r="AE3586" s="37">
        <f t="shared" si="110"/>
        <v>0</v>
      </c>
      <c r="AF3586" s="37">
        <f t="shared" si="111"/>
        <v>0</v>
      </c>
    </row>
    <row r="3587" spans="31:32" x14ac:dyDescent="0.25">
      <c r="AE3587" s="37">
        <f t="shared" ref="AE3587:AE3650" si="112">COUNTIF(I3587:AC3587,"Y")</f>
        <v>0</v>
      </c>
      <c r="AF3587" s="37">
        <f t="shared" si="111"/>
        <v>0</v>
      </c>
    </row>
    <row r="3588" spans="31:32" x14ac:dyDescent="0.25">
      <c r="AE3588" s="37">
        <f t="shared" si="112"/>
        <v>0</v>
      </c>
      <c r="AF3588" s="37">
        <f t="shared" ref="AF3588:AF3651" si="113">IF(AE3588&gt;0,1,0)</f>
        <v>0</v>
      </c>
    </row>
    <row r="3589" spans="31:32" x14ac:dyDescent="0.25">
      <c r="AE3589" s="37">
        <f t="shared" si="112"/>
        <v>0</v>
      </c>
      <c r="AF3589" s="37">
        <f t="shared" si="113"/>
        <v>0</v>
      </c>
    </row>
    <row r="3590" spans="31:32" x14ac:dyDescent="0.25">
      <c r="AE3590" s="37">
        <f t="shared" si="112"/>
        <v>0</v>
      </c>
      <c r="AF3590" s="37">
        <f t="shared" si="113"/>
        <v>0</v>
      </c>
    </row>
    <row r="3591" spans="31:32" x14ac:dyDescent="0.25">
      <c r="AE3591" s="37">
        <f t="shared" si="112"/>
        <v>0</v>
      </c>
      <c r="AF3591" s="37">
        <f t="shared" si="113"/>
        <v>0</v>
      </c>
    </row>
    <row r="3592" spans="31:32" x14ac:dyDescent="0.25">
      <c r="AE3592" s="37">
        <f t="shared" si="112"/>
        <v>0</v>
      </c>
      <c r="AF3592" s="37">
        <f t="shared" si="113"/>
        <v>0</v>
      </c>
    </row>
    <row r="3593" spans="31:32" x14ac:dyDescent="0.25">
      <c r="AE3593" s="37">
        <f t="shared" si="112"/>
        <v>0</v>
      </c>
      <c r="AF3593" s="37">
        <f t="shared" si="113"/>
        <v>0</v>
      </c>
    </row>
    <row r="3594" spans="31:32" x14ac:dyDescent="0.25">
      <c r="AE3594" s="37">
        <f t="shared" si="112"/>
        <v>0</v>
      </c>
      <c r="AF3594" s="37">
        <f t="shared" si="113"/>
        <v>0</v>
      </c>
    </row>
    <row r="3595" spans="31:32" x14ac:dyDescent="0.25">
      <c r="AE3595" s="37">
        <f t="shared" si="112"/>
        <v>0</v>
      </c>
      <c r="AF3595" s="37">
        <f t="shared" si="113"/>
        <v>0</v>
      </c>
    </row>
    <row r="3596" spans="31:32" x14ac:dyDescent="0.25">
      <c r="AE3596" s="37">
        <f t="shared" si="112"/>
        <v>0</v>
      </c>
      <c r="AF3596" s="37">
        <f t="shared" si="113"/>
        <v>0</v>
      </c>
    </row>
    <row r="3597" spans="31:32" x14ac:dyDescent="0.25">
      <c r="AE3597" s="37">
        <f t="shared" si="112"/>
        <v>0</v>
      </c>
      <c r="AF3597" s="37">
        <f t="shared" si="113"/>
        <v>0</v>
      </c>
    </row>
    <row r="3598" spans="31:32" x14ac:dyDescent="0.25">
      <c r="AE3598" s="37">
        <f t="shared" si="112"/>
        <v>0</v>
      </c>
      <c r="AF3598" s="37">
        <f t="shared" si="113"/>
        <v>0</v>
      </c>
    </row>
    <row r="3599" spans="31:32" x14ac:dyDescent="0.25">
      <c r="AE3599" s="37">
        <f t="shared" si="112"/>
        <v>0</v>
      </c>
      <c r="AF3599" s="37">
        <f t="shared" si="113"/>
        <v>0</v>
      </c>
    </row>
    <row r="3600" spans="31:32" x14ac:dyDescent="0.25">
      <c r="AE3600" s="37">
        <f t="shared" si="112"/>
        <v>0</v>
      </c>
      <c r="AF3600" s="37">
        <f t="shared" si="113"/>
        <v>0</v>
      </c>
    </row>
    <row r="3601" spans="31:32" x14ac:dyDescent="0.25">
      <c r="AE3601" s="37">
        <f t="shared" si="112"/>
        <v>0</v>
      </c>
      <c r="AF3601" s="37">
        <f t="shared" si="113"/>
        <v>0</v>
      </c>
    </row>
    <row r="3602" spans="31:32" x14ac:dyDescent="0.25">
      <c r="AE3602" s="37">
        <f t="shared" si="112"/>
        <v>0</v>
      </c>
      <c r="AF3602" s="37">
        <f t="shared" si="113"/>
        <v>0</v>
      </c>
    </row>
    <row r="3603" spans="31:32" x14ac:dyDescent="0.25">
      <c r="AE3603" s="37">
        <f t="shared" si="112"/>
        <v>0</v>
      </c>
      <c r="AF3603" s="37">
        <f t="shared" si="113"/>
        <v>0</v>
      </c>
    </row>
    <row r="3604" spans="31:32" x14ac:dyDescent="0.25">
      <c r="AE3604" s="37">
        <f t="shared" si="112"/>
        <v>0</v>
      </c>
      <c r="AF3604" s="37">
        <f t="shared" si="113"/>
        <v>0</v>
      </c>
    </row>
    <row r="3605" spans="31:32" x14ac:dyDescent="0.25">
      <c r="AE3605" s="37">
        <f t="shared" si="112"/>
        <v>0</v>
      </c>
      <c r="AF3605" s="37">
        <f t="shared" si="113"/>
        <v>0</v>
      </c>
    </row>
    <row r="3606" spans="31:32" x14ac:dyDescent="0.25">
      <c r="AE3606" s="37">
        <f t="shared" si="112"/>
        <v>0</v>
      </c>
      <c r="AF3606" s="37">
        <f t="shared" si="113"/>
        <v>0</v>
      </c>
    </row>
    <row r="3607" spans="31:32" x14ac:dyDescent="0.25">
      <c r="AE3607" s="37">
        <f t="shared" si="112"/>
        <v>0</v>
      </c>
      <c r="AF3607" s="37">
        <f t="shared" si="113"/>
        <v>0</v>
      </c>
    </row>
    <row r="3608" spans="31:32" x14ac:dyDescent="0.25">
      <c r="AE3608" s="37">
        <f t="shared" si="112"/>
        <v>0</v>
      </c>
      <c r="AF3608" s="37">
        <f t="shared" si="113"/>
        <v>0</v>
      </c>
    </row>
    <row r="3609" spans="31:32" x14ac:dyDescent="0.25">
      <c r="AE3609" s="37">
        <f t="shared" si="112"/>
        <v>0</v>
      </c>
      <c r="AF3609" s="37">
        <f t="shared" si="113"/>
        <v>0</v>
      </c>
    </row>
    <row r="3610" spans="31:32" x14ac:dyDescent="0.25">
      <c r="AE3610" s="37">
        <f t="shared" si="112"/>
        <v>0</v>
      </c>
      <c r="AF3610" s="37">
        <f t="shared" si="113"/>
        <v>0</v>
      </c>
    </row>
    <row r="3611" spans="31:32" x14ac:dyDescent="0.25">
      <c r="AE3611" s="37">
        <f t="shared" si="112"/>
        <v>0</v>
      </c>
      <c r="AF3611" s="37">
        <f t="shared" si="113"/>
        <v>0</v>
      </c>
    </row>
    <row r="3612" spans="31:32" x14ac:dyDescent="0.25">
      <c r="AE3612" s="37">
        <f t="shared" si="112"/>
        <v>0</v>
      </c>
      <c r="AF3612" s="37">
        <f t="shared" si="113"/>
        <v>0</v>
      </c>
    </row>
    <row r="3613" spans="31:32" x14ac:dyDescent="0.25">
      <c r="AE3613" s="37">
        <f t="shared" si="112"/>
        <v>0</v>
      </c>
      <c r="AF3613" s="37">
        <f t="shared" si="113"/>
        <v>0</v>
      </c>
    </row>
    <row r="3614" spans="31:32" x14ac:dyDescent="0.25">
      <c r="AE3614" s="37">
        <f t="shared" si="112"/>
        <v>0</v>
      </c>
      <c r="AF3614" s="37">
        <f t="shared" si="113"/>
        <v>0</v>
      </c>
    </row>
    <row r="3615" spans="31:32" x14ac:dyDescent="0.25">
      <c r="AE3615" s="37">
        <f t="shared" si="112"/>
        <v>0</v>
      </c>
      <c r="AF3615" s="37">
        <f t="shared" si="113"/>
        <v>0</v>
      </c>
    </row>
    <row r="3616" spans="31:32" x14ac:dyDescent="0.25">
      <c r="AE3616" s="37">
        <f t="shared" si="112"/>
        <v>0</v>
      </c>
      <c r="AF3616" s="37">
        <f t="shared" si="113"/>
        <v>0</v>
      </c>
    </row>
    <row r="3617" spans="31:32" x14ac:dyDescent="0.25">
      <c r="AE3617" s="37">
        <f t="shared" si="112"/>
        <v>0</v>
      </c>
      <c r="AF3617" s="37">
        <f t="shared" si="113"/>
        <v>0</v>
      </c>
    </row>
    <row r="3618" spans="31:32" x14ac:dyDescent="0.25">
      <c r="AE3618" s="37">
        <f t="shared" si="112"/>
        <v>0</v>
      </c>
      <c r="AF3618" s="37">
        <f t="shared" si="113"/>
        <v>0</v>
      </c>
    </row>
    <row r="3619" spans="31:32" x14ac:dyDescent="0.25">
      <c r="AE3619" s="37">
        <f t="shared" si="112"/>
        <v>0</v>
      </c>
      <c r="AF3619" s="37">
        <f t="shared" si="113"/>
        <v>0</v>
      </c>
    </row>
    <row r="3620" spans="31:32" x14ac:dyDescent="0.25">
      <c r="AE3620" s="37">
        <f t="shared" si="112"/>
        <v>0</v>
      </c>
      <c r="AF3620" s="37">
        <f t="shared" si="113"/>
        <v>0</v>
      </c>
    </row>
    <row r="3621" spans="31:32" x14ac:dyDescent="0.25">
      <c r="AE3621" s="37">
        <f t="shared" si="112"/>
        <v>0</v>
      </c>
      <c r="AF3621" s="37">
        <f t="shared" si="113"/>
        <v>0</v>
      </c>
    </row>
    <row r="3622" spans="31:32" x14ac:dyDescent="0.25">
      <c r="AE3622" s="37">
        <f t="shared" si="112"/>
        <v>0</v>
      </c>
      <c r="AF3622" s="37">
        <f t="shared" si="113"/>
        <v>0</v>
      </c>
    </row>
    <row r="3623" spans="31:32" x14ac:dyDescent="0.25">
      <c r="AE3623" s="37">
        <f t="shared" si="112"/>
        <v>0</v>
      </c>
      <c r="AF3623" s="37">
        <f t="shared" si="113"/>
        <v>0</v>
      </c>
    </row>
    <row r="3624" spans="31:32" x14ac:dyDescent="0.25">
      <c r="AE3624" s="37">
        <f t="shared" si="112"/>
        <v>0</v>
      </c>
      <c r="AF3624" s="37">
        <f t="shared" si="113"/>
        <v>0</v>
      </c>
    </row>
    <row r="3625" spans="31:32" x14ac:dyDescent="0.25">
      <c r="AE3625" s="37">
        <f t="shared" si="112"/>
        <v>0</v>
      </c>
      <c r="AF3625" s="37">
        <f t="shared" si="113"/>
        <v>0</v>
      </c>
    </row>
    <row r="3626" spans="31:32" x14ac:dyDescent="0.25">
      <c r="AE3626" s="37">
        <f t="shared" si="112"/>
        <v>0</v>
      </c>
      <c r="AF3626" s="37">
        <f t="shared" si="113"/>
        <v>0</v>
      </c>
    </row>
    <row r="3627" spans="31:32" x14ac:dyDescent="0.25">
      <c r="AE3627" s="37">
        <f t="shared" si="112"/>
        <v>0</v>
      </c>
      <c r="AF3627" s="37">
        <f t="shared" si="113"/>
        <v>0</v>
      </c>
    </row>
    <row r="3628" spans="31:32" x14ac:dyDescent="0.25">
      <c r="AE3628" s="37">
        <f t="shared" si="112"/>
        <v>0</v>
      </c>
      <c r="AF3628" s="37">
        <f t="shared" si="113"/>
        <v>0</v>
      </c>
    </row>
    <row r="3629" spans="31:32" x14ac:dyDescent="0.25">
      <c r="AE3629" s="37">
        <f t="shared" si="112"/>
        <v>0</v>
      </c>
      <c r="AF3629" s="37">
        <f t="shared" si="113"/>
        <v>0</v>
      </c>
    </row>
    <row r="3630" spans="31:32" x14ac:dyDescent="0.25">
      <c r="AE3630" s="37">
        <f t="shared" si="112"/>
        <v>0</v>
      </c>
      <c r="AF3630" s="37">
        <f t="shared" si="113"/>
        <v>0</v>
      </c>
    </row>
    <row r="3631" spans="31:32" x14ac:dyDescent="0.25">
      <c r="AE3631" s="37">
        <f t="shared" si="112"/>
        <v>0</v>
      </c>
      <c r="AF3631" s="37">
        <f t="shared" si="113"/>
        <v>0</v>
      </c>
    </row>
    <row r="3632" spans="31:32" x14ac:dyDescent="0.25">
      <c r="AE3632" s="37">
        <f t="shared" si="112"/>
        <v>0</v>
      </c>
      <c r="AF3632" s="37">
        <f t="shared" si="113"/>
        <v>0</v>
      </c>
    </row>
    <row r="3633" spans="31:32" x14ac:dyDescent="0.25">
      <c r="AE3633" s="37">
        <f t="shared" si="112"/>
        <v>0</v>
      </c>
      <c r="AF3633" s="37">
        <f t="shared" si="113"/>
        <v>0</v>
      </c>
    </row>
    <row r="3634" spans="31:32" x14ac:dyDescent="0.25">
      <c r="AE3634" s="37">
        <f t="shared" si="112"/>
        <v>0</v>
      </c>
      <c r="AF3634" s="37">
        <f t="shared" si="113"/>
        <v>0</v>
      </c>
    </row>
    <row r="3635" spans="31:32" x14ac:dyDescent="0.25">
      <c r="AE3635" s="37">
        <f t="shared" si="112"/>
        <v>0</v>
      </c>
      <c r="AF3635" s="37">
        <f t="shared" si="113"/>
        <v>0</v>
      </c>
    </row>
    <row r="3636" spans="31:32" x14ac:dyDescent="0.25">
      <c r="AE3636" s="37">
        <f t="shared" si="112"/>
        <v>0</v>
      </c>
      <c r="AF3636" s="37">
        <f t="shared" si="113"/>
        <v>0</v>
      </c>
    </row>
    <row r="3637" spans="31:32" x14ac:dyDescent="0.25">
      <c r="AE3637" s="37">
        <f t="shared" si="112"/>
        <v>0</v>
      </c>
      <c r="AF3637" s="37">
        <f t="shared" si="113"/>
        <v>0</v>
      </c>
    </row>
    <row r="3638" spans="31:32" x14ac:dyDescent="0.25">
      <c r="AE3638" s="37">
        <f t="shared" si="112"/>
        <v>0</v>
      </c>
      <c r="AF3638" s="37">
        <f t="shared" si="113"/>
        <v>0</v>
      </c>
    </row>
    <row r="3639" spans="31:32" x14ac:dyDescent="0.25">
      <c r="AE3639" s="37">
        <f t="shared" si="112"/>
        <v>0</v>
      </c>
      <c r="AF3639" s="37">
        <f t="shared" si="113"/>
        <v>0</v>
      </c>
    </row>
    <row r="3640" spans="31:32" x14ac:dyDescent="0.25">
      <c r="AE3640" s="37">
        <f t="shared" si="112"/>
        <v>0</v>
      </c>
      <c r="AF3640" s="37">
        <f t="shared" si="113"/>
        <v>0</v>
      </c>
    </row>
    <row r="3641" spans="31:32" x14ac:dyDescent="0.25">
      <c r="AE3641" s="37">
        <f t="shared" si="112"/>
        <v>0</v>
      </c>
      <c r="AF3641" s="37">
        <f t="shared" si="113"/>
        <v>0</v>
      </c>
    </row>
    <row r="3642" spans="31:32" x14ac:dyDescent="0.25">
      <c r="AE3642" s="37">
        <f t="shared" si="112"/>
        <v>0</v>
      </c>
      <c r="AF3642" s="37">
        <f t="shared" si="113"/>
        <v>0</v>
      </c>
    </row>
    <row r="3643" spans="31:32" x14ac:dyDescent="0.25">
      <c r="AE3643" s="37">
        <f t="shared" si="112"/>
        <v>0</v>
      </c>
      <c r="AF3643" s="37">
        <f t="shared" si="113"/>
        <v>0</v>
      </c>
    </row>
    <row r="3644" spans="31:32" x14ac:dyDescent="0.25">
      <c r="AE3644" s="37">
        <f t="shared" si="112"/>
        <v>0</v>
      </c>
      <c r="AF3644" s="37">
        <f t="shared" si="113"/>
        <v>0</v>
      </c>
    </row>
    <row r="3645" spans="31:32" x14ac:dyDescent="0.25">
      <c r="AE3645" s="37">
        <f t="shared" si="112"/>
        <v>0</v>
      </c>
      <c r="AF3645" s="37">
        <f t="shared" si="113"/>
        <v>0</v>
      </c>
    </row>
    <row r="3646" spans="31:32" x14ac:dyDescent="0.25">
      <c r="AE3646" s="37">
        <f t="shared" si="112"/>
        <v>0</v>
      </c>
      <c r="AF3646" s="37">
        <f t="shared" si="113"/>
        <v>0</v>
      </c>
    </row>
    <row r="3647" spans="31:32" x14ac:dyDescent="0.25">
      <c r="AE3647" s="37">
        <f t="shared" si="112"/>
        <v>0</v>
      </c>
      <c r="AF3647" s="37">
        <f t="shared" si="113"/>
        <v>0</v>
      </c>
    </row>
    <row r="3648" spans="31:32" x14ac:dyDescent="0.25">
      <c r="AE3648" s="37">
        <f t="shared" si="112"/>
        <v>0</v>
      </c>
      <c r="AF3648" s="37">
        <f t="shared" si="113"/>
        <v>0</v>
      </c>
    </row>
    <row r="3649" spans="31:32" x14ac:dyDescent="0.25">
      <c r="AE3649" s="37">
        <f t="shared" si="112"/>
        <v>0</v>
      </c>
      <c r="AF3649" s="37">
        <f t="shared" si="113"/>
        <v>0</v>
      </c>
    </row>
    <row r="3650" spans="31:32" x14ac:dyDescent="0.25">
      <c r="AE3650" s="37">
        <f t="shared" si="112"/>
        <v>0</v>
      </c>
      <c r="AF3650" s="37">
        <f t="shared" si="113"/>
        <v>0</v>
      </c>
    </row>
    <row r="3651" spans="31:32" x14ac:dyDescent="0.25">
      <c r="AE3651" s="37">
        <f t="shared" ref="AE3651:AE3714" si="114">COUNTIF(I3651:AC3651,"Y")</f>
        <v>0</v>
      </c>
      <c r="AF3651" s="37">
        <f t="shared" si="113"/>
        <v>0</v>
      </c>
    </row>
    <row r="3652" spans="31:32" x14ac:dyDescent="0.25">
      <c r="AE3652" s="37">
        <f t="shared" si="114"/>
        <v>0</v>
      </c>
      <c r="AF3652" s="37">
        <f t="shared" ref="AF3652:AF3715" si="115">IF(AE3652&gt;0,1,0)</f>
        <v>0</v>
      </c>
    </row>
    <row r="3653" spans="31:32" x14ac:dyDescent="0.25">
      <c r="AE3653" s="37">
        <f t="shared" si="114"/>
        <v>0</v>
      </c>
      <c r="AF3653" s="37">
        <f t="shared" si="115"/>
        <v>0</v>
      </c>
    </row>
    <row r="3654" spans="31:32" x14ac:dyDescent="0.25">
      <c r="AE3654" s="37">
        <f t="shared" si="114"/>
        <v>0</v>
      </c>
      <c r="AF3654" s="37">
        <f t="shared" si="115"/>
        <v>0</v>
      </c>
    </row>
    <row r="3655" spans="31:32" x14ac:dyDescent="0.25">
      <c r="AE3655" s="37">
        <f t="shared" si="114"/>
        <v>0</v>
      </c>
      <c r="AF3655" s="37">
        <f t="shared" si="115"/>
        <v>0</v>
      </c>
    </row>
    <row r="3656" spans="31:32" x14ac:dyDescent="0.25">
      <c r="AE3656" s="37">
        <f t="shared" si="114"/>
        <v>0</v>
      </c>
      <c r="AF3656" s="37">
        <f t="shared" si="115"/>
        <v>0</v>
      </c>
    </row>
    <row r="3657" spans="31:32" x14ac:dyDescent="0.25">
      <c r="AE3657" s="37">
        <f t="shared" si="114"/>
        <v>0</v>
      </c>
      <c r="AF3657" s="37">
        <f t="shared" si="115"/>
        <v>0</v>
      </c>
    </row>
    <row r="3658" spans="31:32" x14ac:dyDescent="0.25">
      <c r="AE3658" s="37">
        <f t="shared" si="114"/>
        <v>0</v>
      </c>
      <c r="AF3658" s="37">
        <f t="shared" si="115"/>
        <v>0</v>
      </c>
    </row>
    <row r="3659" spans="31:32" x14ac:dyDescent="0.25">
      <c r="AE3659" s="37">
        <f t="shared" si="114"/>
        <v>0</v>
      </c>
      <c r="AF3659" s="37">
        <f t="shared" si="115"/>
        <v>0</v>
      </c>
    </row>
    <row r="3660" spans="31:32" x14ac:dyDescent="0.25">
      <c r="AE3660" s="37">
        <f t="shared" si="114"/>
        <v>0</v>
      </c>
      <c r="AF3660" s="37">
        <f t="shared" si="115"/>
        <v>0</v>
      </c>
    </row>
    <row r="3661" spans="31:32" x14ac:dyDescent="0.25">
      <c r="AE3661" s="37">
        <f t="shared" si="114"/>
        <v>0</v>
      </c>
      <c r="AF3661" s="37">
        <f t="shared" si="115"/>
        <v>0</v>
      </c>
    </row>
    <row r="3662" spans="31:32" x14ac:dyDescent="0.25">
      <c r="AE3662" s="37">
        <f t="shared" si="114"/>
        <v>0</v>
      </c>
      <c r="AF3662" s="37">
        <f t="shared" si="115"/>
        <v>0</v>
      </c>
    </row>
    <row r="3663" spans="31:32" x14ac:dyDescent="0.25">
      <c r="AE3663" s="37">
        <f t="shared" si="114"/>
        <v>0</v>
      </c>
      <c r="AF3663" s="37">
        <f t="shared" si="115"/>
        <v>0</v>
      </c>
    </row>
    <row r="3664" spans="31:32" x14ac:dyDescent="0.25">
      <c r="AE3664" s="37">
        <f t="shared" si="114"/>
        <v>0</v>
      </c>
      <c r="AF3664" s="37">
        <f t="shared" si="115"/>
        <v>0</v>
      </c>
    </row>
    <row r="3665" spans="31:32" x14ac:dyDescent="0.25">
      <c r="AE3665" s="37">
        <f t="shared" si="114"/>
        <v>0</v>
      </c>
      <c r="AF3665" s="37">
        <f t="shared" si="115"/>
        <v>0</v>
      </c>
    </row>
    <row r="3666" spans="31:32" x14ac:dyDescent="0.25">
      <c r="AE3666" s="37">
        <f t="shared" si="114"/>
        <v>0</v>
      </c>
      <c r="AF3666" s="37">
        <f t="shared" si="115"/>
        <v>0</v>
      </c>
    </row>
    <row r="3667" spans="31:32" x14ac:dyDescent="0.25">
      <c r="AE3667" s="37">
        <f t="shared" si="114"/>
        <v>0</v>
      </c>
      <c r="AF3667" s="37">
        <f t="shared" si="115"/>
        <v>0</v>
      </c>
    </row>
    <row r="3668" spans="31:32" x14ac:dyDescent="0.25">
      <c r="AE3668" s="37">
        <f t="shared" si="114"/>
        <v>0</v>
      </c>
      <c r="AF3668" s="37">
        <f t="shared" si="115"/>
        <v>0</v>
      </c>
    </row>
    <row r="3669" spans="31:32" x14ac:dyDescent="0.25">
      <c r="AE3669" s="37">
        <f t="shared" si="114"/>
        <v>0</v>
      </c>
      <c r="AF3669" s="37">
        <f t="shared" si="115"/>
        <v>0</v>
      </c>
    </row>
    <row r="3670" spans="31:32" x14ac:dyDescent="0.25">
      <c r="AE3670" s="37">
        <f t="shared" si="114"/>
        <v>0</v>
      </c>
      <c r="AF3670" s="37">
        <f t="shared" si="115"/>
        <v>0</v>
      </c>
    </row>
    <row r="3671" spans="31:32" x14ac:dyDescent="0.25">
      <c r="AE3671" s="37">
        <f t="shared" si="114"/>
        <v>0</v>
      </c>
      <c r="AF3671" s="37">
        <f t="shared" si="115"/>
        <v>0</v>
      </c>
    </row>
    <row r="3672" spans="31:32" x14ac:dyDescent="0.25">
      <c r="AE3672" s="37">
        <f t="shared" si="114"/>
        <v>0</v>
      </c>
      <c r="AF3672" s="37">
        <f t="shared" si="115"/>
        <v>0</v>
      </c>
    </row>
    <row r="3673" spans="31:32" x14ac:dyDescent="0.25">
      <c r="AE3673" s="37">
        <f t="shared" si="114"/>
        <v>0</v>
      </c>
      <c r="AF3673" s="37">
        <f t="shared" si="115"/>
        <v>0</v>
      </c>
    </row>
    <row r="3674" spans="31:32" x14ac:dyDescent="0.25">
      <c r="AE3674" s="37">
        <f t="shared" si="114"/>
        <v>0</v>
      </c>
      <c r="AF3674" s="37">
        <f t="shared" si="115"/>
        <v>0</v>
      </c>
    </row>
    <row r="3675" spans="31:32" x14ac:dyDescent="0.25">
      <c r="AE3675" s="37">
        <f t="shared" si="114"/>
        <v>0</v>
      </c>
      <c r="AF3675" s="37">
        <f t="shared" si="115"/>
        <v>0</v>
      </c>
    </row>
    <row r="3676" spans="31:32" x14ac:dyDescent="0.25">
      <c r="AE3676" s="37">
        <f t="shared" si="114"/>
        <v>0</v>
      </c>
      <c r="AF3676" s="37">
        <f t="shared" si="115"/>
        <v>0</v>
      </c>
    </row>
    <row r="3677" spans="31:32" x14ac:dyDescent="0.25">
      <c r="AE3677" s="37">
        <f t="shared" si="114"/>
        <v>0</v>
      </c>
      <c r="AF3677" s="37">
        <f t="shared" si="115"/>
        <v>0</v>
      </c>
    </row>
    <row r="3678" spans="31:32" x14ac:dyDescent="0.25">
      <c r="AE3678" s="37">
        <f t="shared" si="114"/>
        <v>0</v>
      </c>
      <c r="AF3678" s="37">
        <f t="shared" si="115"/>
        <v>0</v>
      </c>
    </row>
    <row r="3679" spans="31:32" x14ac:dyDescent="0.25">
      <c r="AE3679" s="37">
        <f t="shared" si="114"/>
        <v>0</v>
      </c>
      <c r="AF3679" s="37">
        <f t="shared" si="115"/>
        <v>0</v>
      </c>
    </row>
    <row r="3680" spans="31:32" x14ac:dyDescent="0.25">
      <c r="AE3680" s="37">
        <f t="shared" si="114"/>
        <v>0</v>
      </c>
      <c r="AF3680" s="37">
        <f t="shared" si="115"/>
        <v>0</v>
      </c>
    </row>
    <row r="3681" spans="31:32" x14ac:dyDescent="0.25">
      <c r="AE3681" s="37">
        <f t="shared" si="114"/>
        <v>0</v>
      </c>
      <c r="AF3681" s="37">
        <f t="shared" si="115"/>
        <v>0</v>
      </c>
    </row>
    <row r="3682" spans="31:32" x14ac:dyDescent="0.25">
      <c r="AE3682" s="37">
        <f t="shared" si="114"/>
        <v>0</v>
      </c>
      <c r="AF3682" s="37">
        <f t="shared" si="115"/>
        <v>0</v>
      </c>
    </row>
    <row r="3683" spans="31:32" x14ac:dyDescent="0.25">
      <c r="AE3683" s="37">
        <f t="shared" si="114"/>
        <v>0</v>
      </c>
      <c r="AF3683" s="37">
        <f t="shared" si="115"/>
        <v>0</v>
      </c>
    </row>
    <row r="3684" spans="31:32" x14ac:dyDescent="0.25">
      <c r="AE3684" s="37">
        <f t="shared" si="114"/>
        <v>0</v>
      </c>
      <c r="AF3684" s="37">
        <f t="shared" si="115"/>
        <v>0</v>
      </c>
    </row>
    <row r="3685" spans="31:32" x14ac:dyDescent="0.25">
      <c r="AE3685" s="37">
        <f t="shared" si="114"/>
        <v>0</v>
      </c>
      <c r="AF3685" s="37">
        <f t="shared" si="115"/>
        <v>0</v>
      </c>
    </row>
    <row r="3686" spans="31:32" x14ac:dyDescent="0.25">
      <c r="AE3686" s="37">
        <f t="shared" si="114"/>
        <v>0</v>
      </c>
      <c r="AF3686" s="37">
        <f t="shared" si="115"/>
        <v>0</v>
      </c>
    </row>
    <row r="3687" spans="31:32" x14ac:dyDescent="0.25">
      <c r="AE3687" s="37">
        <f t="shared" si="114"/>
        <v>0</v>
      </c>
      <c r="AF3687" s="37">
        <f t="shared" si="115"/>
        <v>0</v>
      </c>
    </row>
    <row r="3688" spans="31:32" x14ac:dyDescent="0.25">
      <c r="AE3688" s="37">
        <f t="shared" si="114"/>
        <v>0</v>
      </c>
      <c r="AF3688" s="37">
        <f t="shared" si="115"/>
        <v>0</v>
      </c>
    </row>
    <row r="3689" spans="31:32" x14ac:dyDescent="0.25">
      <c r="AE3689" s="37">
        <f t="shared" si="114"/>
        <v>0</v>
      </c>
      <c r="AF3689" s="37">
        <f t="shared" si="115"/>
        <v>0</v>
      </c>
    </row>
    <row r="3690" spans="31:32" x14ac:dyDescent="0.25">
      <c r="AE3690" s="37">
        <f t="shared" si="114"/>
        <v>0</v>
      </c>
      <c r="AF3690" s="37">
        <f t="shared" si="115"/>
        <v>0</v>
      </c>
    </row>
    <row r="3691" spans="31:32" x14ac:dyDescent="0.25">
      <c r="AE3691" s="37">
        <f t="shared" si="114"/>
        <v>0</v>
      </c>
      <c r="AF3691" s="37">
        <f t="shared" si="115"/>
        <v>0</v>
      </c>
    </row>
    <row r="3692" spans="31:32" x14ac:dyDescent="0.25">
      <c r="AE3692" s="37">
        <f t="shared" si="114"/>
        <v>0</v>
      </c>
      <c r="AF3692" s="37">
        <f t="shared" si="115"/>
        <v>0</v>
      </c>
    </row>
    <row r="3693" spans="31:32" x14ac:dyDescent="0.25">
      <c r="AE3693" s="37">
        <f t="shared" si="114"/>
        <v>0</v>
      </c>
      <c r="AF3693" s="37">
        <f t="shared" si="115"/>
        <v>0</v>
      </c>
    </row>
    <row r="3694" spans="31:32" x14ac:dyDescent="0.25">
      <c r="AE3694" s="37">
        <f t="shared" si="114"/>
        <v>0</v>
      </c>
      <c r="AF3694" s="37">
        <f t="shared" si="115"/>
        <v>0</v>
      </c>
    </row>
    <row r="3695" spans="31:32" x14ac:dyDescent="0.25">
      <c r="AE3695" s="37">
        <f t="shared" si="114"/>
        <v>0</v>
      </c>
      <c r="AF3695" s="37">
        <f t="shared" si="115"/>
        <v>0</v>
      </c>
    </row>
    <row r="3696" spans="31:32" x14ac:dyDescent="0.25">
      <c r="AE3696" s="37">
        <f t="shared" si="114"/>
        <v>0</v>
      </c>
      <c r="AF3696" s="37">
        <f t="shared" si="115"/>
        <v>0</v>
      </c>
    </row>
    <row r="3697" spans="31:32" x14ac:dyDescent="0.25">
      <c r="AE3697" s="37">
        <f t="shared" si="114"/>
        <v>0</v>
      </c>
      <c r="AF3697" s="37">
        <f t="shared" si="115"/>
        <v>0</v>
      </c>
    </row>
    <row r="3698" spans="31:32" x14ac:dyDescent="0.25">
      <c r="AE3698" s="37">
        <f t="shared" si="114"/>
        <v>0</v>
      </c>
      <c r="AF3698" s="37">
        <f t="shared" si="115"/>
        <v>0</v>
      </c>
    </row>
    <row r="3699" spans="31:32" x14ac:dyDescent="0.25">
      <c r="AE3699" s="37">
        <f t="shared" si="114"/>
        <v>0</v>
      </c>
      <c r="AF3699" s="37">
        <f t="shared" si="115"/>
        <v>0</v>
      </c>
    </row>
    <row r="3700" spans="31:32" x14ac:dyDescent="0.25">
      <c r="AE3700" s="37">
        <f t="shared" si="114"/>
        <v>0</v>
      </c>
      <c r="AF3700" s="37">
        <f t="shared" si="115"/>
        <v>0</v>
      </c>
    </row>
    <row r="3701" spans="31:32" x14ac:dyDescent="0.25">
      <c r="AE3701" s="37">
        <f t="shared" si="114"/>
        <v>0</v>
      </c>
      <c r="AF3701" s="37">
        <f t="shared" si="115"/>
        <v>0</v>
      </c>
    </row>
    <row r="3702" spans="31:32" x14ac:dyDescent="0.25">
      <c r="AE3702" s="37">
        <f t="shared" si="114"/>
        <v>0</v>
      </c>
      <c r="AF3702" s="37">
        <f t="shared" si="115"/>
        <v>0</v>
      </c>
    </row>
    <row r="3703" spans="31:32" x14ac:dyDescent="0.25">
      <c r="AE3703" s="37">
        <f t="shared" si="114"/>
        <v>0</v>
      </c>
      <c r="AF3703" s="37">
        <f t="shared" si="115"/>
        <v>0</v>
      </c>
    </row>
    <row r="3704" spans="31:32" x14ac:dyDescent="0.25">
      <c r="AE3704" s="37">
        <f t="shared" si="114"/>
        <v>0</v>
      </c>
      <c r="AF3704" s="37">
        <f t="shared" si="115"/>
        <v>0</v>
      </c>
    </row>
    <row r="3705" spans="31:32" x14ac:dyDescent="0.25">
      <c r="AE3705" s="37">
        <f t="shared" si="114"/>
        <v>0</v>
      </c>
      <c r="AF3705" s="37">
        <f t="shared" si="115"/>
        <v>0</v>
      </c>
    </row>
    <row r="3706" spans="31:32" x14ac:dyDescent="0.25">
      <c r="AE3706" s="37">
        <f t="shared" si="114"/>
        <v>0</v>
      </c>
      <c r="AF3706" s="37">
        <f t="shared" si="115"/>
        <v>0</v>
      </c>
    </row>
    <row r="3707" spans="31:32" x14ac:dyDescent="0.25">
      <c r="AE3707" s="37">
        <f t="shared" si="114"/>
        <v>0</v>
      </c>
      <c r="AF3707" s="37">
        <f t="shared" si="115"/>
        <v>0</v>
      </c>
    </row>
    <row r="3708" spans="31:32" x14ac:dyDescent="0.25">
      <c r="AE3708" s="37">
        <f t="shared" si="114"/>
        <v>0</v>
      </c>
      <c r="AF3708" s="37">
        <f t="shared" si="115"/>
        <v>0</v>
      </c>
    </row>
    <row r="3709" spans="31:32" x14ac:dyDescent="0.25">
      <c r="AE3709" s="37">
        <f t="shared" si="114"/>
        <v>0</v>
      </c>
      <c r="AF3709" s="37">
        <f t="shared" si="115"/>
        <v>0</v>
      </c>
    </row>
    <row r="3710" spans="31:32" x14ac:dyDescent="0.25">
      <c r="AE3710" s="37">
        <f t="shared" si="114"/>
        <v>0</v>
      </c>
      <c r="AF3710" s="37">
        <f t="shared" si="115"/>
        <v>0</v>
      </c>
    </row>
    <row r="3711" spans="31:32" x14ac:dyDescent="0.25">
      <c r="AE3711" s="37">
        <f t="shared" si="114"/>
        <v>0</v>
      </c>
      <c r="AF3711" s="37">
        <f t="shared" si="115"/>
        <v>0</v>
      </c>
    </row>
    <row r="3712" spans="31:32" x14ac:dyDescent="0.25">
      <c r="AE3712" s="37">
        <f t="shared" si="114"/>
        <v>0</v>
      </c>
      <c r="AF3712" s="37">
        <f t="shared" si="115"/>
        <v>0</v>
      </c>
    </row>
    <row r="3713" spans="31:32" x14ac:dyDescent="0.25">
      <c r="AE3713" s="37">
        <f t="shared" si="114"/>
        <v>0</v>
      </c>
      <c r="AF3713" s="37">
        <f t="shared" si="115"/>
        <v>0</v>
      </c>
    </row>
    <row r="3714" spans="31:32" x14ac:dyDescent="0.25">
      <c r="AE3714" s="37">
        <f t="shared" si="114"/>
        <v>0</v>
      </c>
      <c r="AF3714" s="37">
        <f t="shared" si="115"/>
        <v>0</v>
      </c>
    </row>
    <row r="3715" spans="31:32" x14ac:dyDescent="0.25">
      <c r="AE3715" s="37">
        <f t="shared" ref="AE3715:AE3778" si="116">COUNTIF(I3715:AC3715,"Y")</f>
        <v>0</v>
      </c>
      <c r="AF3715" s="37">
        <f t="shared" si="115"/>
        <v>0</v>
      </c>
    </row>
    <row r="3716" spans="31:32" x14ac:dyDescent="0.25">
      <c r="AE3716" s="37">
        <f t="shared" si="116"/>
        <v>0</v>
      </c>
      <c r="AF3716" s="37">
        <f t="shared" ref="AF3716:AF3779" si="117">IF(AE3716&gt;0,1,0)</f>
        <v>0</v>
      </c>
    </row>
    <row r="3717" spans="31:32" x14ac:dyDescent="0.25">
      <c r="AE3717" s="37">
        <f t="shared" si="116"/>
        <v>0</v>
      </c>
      <c r="AF3717" s="37">
        <f t="shared" si="117"/>
        <v>0</v>
      </c>
    </row>
    <row r="3718" spans="31:32" x14ac:dyDescent="0.25">
      <c r="AE3718" s="37">
        <f t="shared" si="116"/>
        <v>0</v>
      </c>
      <c r="AF3718" s="37">
        <f t="shared" si="117"/>
        <v>0</v>
      </c>
    </row>
    <row r="3719" spans="31:32" x14ac:dyDescent="0.25">
      <c r="AE3719" s="37">
        <f t="shared" si="116"/>
        <v>0</v>
      </c>
      <c r="AF3719" s="37">
        <f t="shared" si="117"/>
        <v>0</v>
      </c>
    </row>
    <row r="3720" spans="31:32" x14ac:dyDescent="0.25">
      <c r="AE3720" s="37">
        <f t="shared" si="116"/>
        <v>0</v>
      </c>
      <c r="AF3720" s="37">
        <f t="shared" si="117"/>
        <v>0</v>
      </c>
    </row>
    <row r="3721" spans="31:32" x14ac:dyDescent="0.25">
      <c r="AE3721" s="37">
        <f t="shared" si="116"/>
        <v>0</v>
      </c>
      <c r="AF3721" s="37">
        <f t="shared" si="117"/>
        <v>0</v>
      </c>
    </row>
    <row r="3722" spans="31:32" x14ac:dyDescent="0.25">
      <c r="AE3722" s="37">
        <f t="shared" si="116"/>
        <v>0</v>
      </c>
      <c r="AF3722" s="37">
        <f t="shared" si="117"/>
        <v>0</v>
      </c>
    </row>
    <row r="3723" spans="31:32" x14ac:dyDescent="0.25">
      <c r="AE3723" s="37">
        <f t="shared" si="116"/>
        <v>0</v>
      </c>
      <c r="AF3723" s="37">
        <f t="shared" si="117"/>
        <v>0</v>
      </c>
    </row>
    <row r="3724" spans="31:32" x14ac:dyDescent="0.25">
      <c r="AE3724" s="37">
        <f t="shared" si="116"/>
        <v>0</v>
      </c>
      <c r="AF3724" s="37">
        <f t="shared" si="117"/>
        <v>0</v>
      </c>
    </row>
    <row r="3725" spans="31:32" x14ac:dyDescent="0.25">
      <c r="AE3725" s="37">
        <f t="shared" si="116"/>
        <v>0</v>
      </c>
      <c r="AF3725" s="37">
        <f t="shared" si="117"/>
        <v>0</v>
      </c>
    </row>
    <row r="3726" spans="31:32" x14ac:dyDescent="0.25">
      <c r="AE3726" s="37">
        <f t="shared" si="116"/>
        <v>0</v>
      </c>
      <c r="AF3726" s="37">
        <f t="shared" si="117"/>
        <v>0</v>
      </c>
    </row>
    <row r="3727" spans="31:32" x14ac:dyDescent="0.25">
      <c r="AE3727" s="37">
        <f t="shared" si="116"/>
        <v>0</v>
      </c>
      <c r="AF3727" s="37">
        <f t="shared" si="117"/>
        <v>0</v>
      </c>
    </row>
    <row r="3728" spans="31:32" x14ac:dyDescent="0.25">
      <c r="AE3728" s="37">
        <f t="shared" si="116"/>
        <v>0</v>
      </c>
      <c r="AF3728" s="37">
        <f t="shared" si="117"/>
        <v>0</v>
      </c>
    </row>
    <row r="3729" spans="31:32" x14ac:dyDescent="0.25">
      <c r="AE3729" s="37">
        <f t="shared" si="116"/>
        <v>0</v>
      </c>
      <c r="AF3729" s="37">
        <f t="shared" si="117"/>
        <v>0</v>
      </c>
    </row>
    <row r="3730" spans="31:32" x14ac:dyDescent="0.25">
      <c r="AE3730" s="37">
        <f t="shared" si="116"/>
        <v>0</v>
      </c>
      <c r="AF3730" s="37">
        <f t="shared" si="117"/>
        <v>0</v>
      </c>
    </row>
    <row r="3731" spans="31:32" x14ac:dyDescent="0.25">
      <c r="AE3731" s="37">
        <f t="shared" si="116"/>
        <v>0</v>
      </c>
      <c r="AF3731" s="37">
        <f t="shared" si="117"/>
        <v>0</v>
      </c>
    </row>
    <row r="3732" spans="31:32" x14ac:dyDescent="0.25">
      <c r="AE3732" s="37">
        <f t="shared" si="116"/>
        <v>0</v>
      </c>
      <c r="AF3732" s="37">
        <f t="shared" si="117"/>
        <v>0</v>
      </c>
    </row>
    <row r="3733" spans="31:32" x14ac:dyDescent="0.25">
      <c r="AE3733" s="37">
        <f t="shared" si="116"/>
        <v>0</v>
      </c>
      <c r="AF3733" s="37">
        <f t="shared" si="117"/>
        <v>0</v>
      </c>
    </row>
    <row r="3734" spans="31:32" x14ac:dyDescent="0.25">
      <c r="AE3734" s="37">
        <f t="shared" si="116"/>
        <v>0</v>
      </c>
      <c r="AF3734" s="37">
        <f t="shared" si="117"/>
        <v>0</v>
      </c>
    </row>
    <row r="3735" spans="31:32" x14ac:dyDescent="0.25">
      <c r="AE3735" s="37">
        <f t="shared" si="116"/>
        <v>0</v>
      </c>
      <c r="AF3735" s="37">
        <f t="shared" si="117"/>
        <v>0</v>
      </c>
    </row>
    <row r="3736" spans="31:32" x14ac:dyDescent="0.25">
      <c r="AE3736" s="37">
        <f t="shared" si="116"/>
        <v>0</v>
      </c>
      <c r="AF3736" s="37">
        <f t="shared" si="117"/>
        <v>0</v>
      </c>
    </row>
    <row r="3737" spans="31:32" x14ac:dyDescent="0.25">
      <c r="AE3737" s="37">
        <f t="shared" si="116"/>
        <v>0</v>
      </c>
      <c r="AF3737" s="37">
        <f t="shared" si="117"/>
        <v>0</v>
      </c>
    </row>
    <row r="3738" spans="31:32" x14ac:dyDescent="0.25">
      <c r="AE3738" s="37">
        <f t="shared" si="116"/>
        <v>0</v>
      </c>
      <c r="AF3738" s="37">
        <f t="shared" si="117"/>
        <v>0</v>
      </c>
    </row>
    <row r="3739" spans="31:32" x14ac:dyDescent="0.25">
      <c r="AE3739" s="37">
        <f t="shared" si="116"/>
        <v>0</v>
      </c>
      <c r="AF3739" s="37">
        <f t="shared" si="117"/>
        <v>0</v>
      </c>
    </row>
    <row r="3740" spans="31:32" x14ac:dyDescent="0.25">
      <c r="AE3740" s="37">
        <f t="shared" si="116"/>
        <v>0</v>
      </c>
      <c r="AF3740" s="37">
        <f t="shared" si="117"/>
        <v>0</v>
      </c>
    </row>
    <row r="3741" spans="31:32" x14ac:dyDescent="0.25">
      <c r="AE3741" s="37">
        <f t="shared" si="116"/>
        <v>0</v>
      </c>
      <c r="AF3741" s="37">
        <f t="shared" si="117"/>
        <v>0</v>
      </c>
    </row>
    <row r="3742" spans="31:32" x14ac:dyDescent="0.25">
      <c r="AE3742" s="37">
        <f t="shared" si="116"/>
        <v>0</v>
      </c>
      <c r="AF3742" s="37">
        <f t="shared" si="117"/>
        <v>0</v>
      </c>
    </row>
    <row r="3743" spans="31:32" x14ac:dyDescent="0.25">
      <c r="AE3743" s="37">
        <f t="shared" si="116"/>
        <v>0</v>
      </c>
      <c r="AF3743" s="37">
        <f t="shared" si="117"/>
        <v>0</v>
      </c>
    </row>
    <row r="3744" spans="31:32" x14ac:dyDescent="0.25">
      <c r="AE3744" s="37">
        <f t="shared" si="116"/>
        <v>0</v>
      </c>
      <c r="AF3744" s="37">
        <f t="shared" si="117"/>
        <v>0</v>
      </c>
    </row>
    <row r="3745" spans="31:32" x14ac:dyDescent="0.25">
      <c r="AE3745" s="37">
        <f t="shared" si="116"/>
        <v>0</v>
      </c>
      <c r="AF3745" s="37">
        <f t="shared" si="117"/>
        <v>0</v>
      </c>
    </row>
    <row r="3746" spans="31:32" x14ac:dyDescent="0.25">
      <c r="AE3746" s="37">
        <f t="shared" si="116"/>
        <v>0</v>
      </c>
      <c r="AF3746" s="37">
        <f t="shared" si="117"/>
        <v>0</v>
      </c>
    </row>
    <row r="3747" spans="31:32" x14ac:dyDescent="0.25">
      <c r="AE3747" s="37">
        <f t="shared" si="116"/>
        <v>0</v>
      </c>
      <c r="AF3747" s="37">
        <f t="shared" si="117"/>
        <v>0</v>
      </c>
    </row>
    <row r="3748" spans="31:32" x14ac:dyDescent="0.25">
      <c r="AE3748" s="37">
        <f t="shared" si="116"/>
        <v>0</v>
      </c>
      <c r="AF3748" s="37">
        <f t="shared" si="117"/>
        <v>0</v>
      </c>
    </row>
    <row r="3749" spans="31:32" x14ac:dyDescent="0.25">
      <c r="AE3749" s="37">
        <f t="shared" si="116"/>
        <v>0</v>
      </c>
      <c r="AF3749" s="37">
        <f t="shared" si="117"/>
        <v>0</v>
      </c>
    </row>
    <row r="3750" spans="31:32" x14ac:dyDescent="0.25">
      <c r="AE3750" s="37">
        <f t="shared" si="116"/>
        <v>0</v>
      </c>
      <c r="AF3750" s="37">
        <f t="shared" si="117"/>
        <v>0</v>
      </c>
    </row>
    <row r="3751" spans="31:32" x14ac:dyDescent="0.25">
      <c r="AE3751" s="37">
        <f t="shared" si="116"/>
        <v>0</v>
      </c>
      <c r="AF3751" s="37">
        <f t="shared" si="117"/>
        <v>0</v>
      </c>
    </row>
    <row r="3752" spans="31:32" x14ac:dyDescent="0.25">
      <c r="AE3752" s="37">
        <f t="shared" si="116"/>
        <v>0</v>
      </c>
      <c r="AF3752" s="37">
        <f t="shared" si="117"/>
        <v>0</v>
      </c>
    </row>
    <row r="3753" spans="31:32" x14ac:dyDescent="0.25">
      <c r="AE3753" s="37">
        <f t="shared" si="116"/>
        <v>0</v>
      </c>
      <c r="AF3753" s="37">
        <f t="shared" si="117"/>
        <v>0</v>
      </c>
    </row>
    <row r="3754" spans="31:32" x14ac:dyDescent="0.25">
      <c r="AE3754" s="37">
        <f t="shared" si="116"/>
        <v>0</v>
      </c>
      <c r="AF3754" s="37">
        <f t="shared" si="117"/>
        <v>0</v>
      </c>
    </row>
    <row r="3755" spans="31:32" x14ac:dyDescent="0.25">
      <c r="AE3755" s="37">
        <f t="shared" si="116"/>
        <v>0</v>
      </c>
      <c r="AF3755" s="37">
        <f t="shared" si="117"/>
        <v>0</v>
      </c>
    </row>
    <row r="3756" spans="31:32" x14ac:dyDescent="0.25">
      <c r="AE3756" s="37">
        <f t="shared" si="116"/>
        <v>0</v>
      </c>
      <c r="AF3756" s="37">
        <f t="shared" si="117"/>
        <v>0</v>
      </c>
    </row>
    <row r="3757" spans="31:32" x14ac:dyDescent="0.25">
      <c r="AE3757" s="37">
        <f t="shared" si="116"/>
        <v>0</v>
      </c>
      <c r="AF3757" s="37">
        <f t="shared" si="117"/>
        <v>0</v>
      </c>
    </row>
    <row r="3758" spans="31:32" x14ac:dyDescent="0.25">
      <c r="AE3758" s="37">
        <f t="shared" si="116"/>
        <v>0</v>
      </c>
      <c r="AF3758" s="37">
        <f t="shared" si="117"/>
        <v>0</v>
      </c>
    </row>
    <row r="3759" spans="31:32" x14ac:dyDescent="0.25">
      <c r="AE3759" s="37">
        <f t="shared" si="116"/>
        <v>0</v>
      </c>
      <c r="AF3759" s="37">
        <f t="shared" si="117"/>
        <v>0</v>
      </c>
    </row>
    <row r="3760" spans="31:32" x14ac:dyDescent="0.25">
      <c r="AE3760" s="37">
        <f t="shared" si="116"/>
        <v>0</v>
      </c>
      <c r="AF3760" s="37">
        <f t="shared" si="117"/>
        <v>0</v>
      </c>
    </row>
    <row r="3761" spans="31:32" x14ac:dyDescent="0.25">
      <c r="AE3761" s="37">
        <f t="shared" si="116"/>
        <v>0</v>
      </c>
      <c r="AF3761" s="37">
        <f t="shared" si="117"/>
        <v>0</v>
      </c>
    </row>
    <row r="3762" spans="31:32" x14ac:dyDescent="0.25">
      <c r="AE3762" s="37">
        <f t="shared" si="116"/>
        <v>0</v>
      </c>
      <c r="AF3762" s="37">
        <f t="shared" si="117"/>
        <v>0</v>
      </c>
    </row>
    <row r="3763" spans="31:32" x14ac:dyDescent="0.25">
      <c r="AE3763" s="37">
        <f t="shared" si="116"/>
        <v>0</v>
      </c>
      <c r="AF3763" s="37">
        <f t="shared" si="117"/>
        <v>0</v>
      </c>
    </row>
    <row r="3764" spans="31:32" x14ac:dyDescent="0.25">
      <c r="AE3764" s="37">
        <f t="shared" si="116"/>
        <v>0</v>
      </c>
      <c r="AF3764" s="37">
        <f t="shared" si="117"/>
        <v>0</v>
      </c>
    </row>
    <row r="3765" spans="31:32" x14ac:dyDescent="0.25">
      <c r="AE3765" s="37">
        <f t="shared" si="116"/>
        <v>0</v>
      </c>
      <c r="AF3765" s="37">
        <f t="shared" si="117"/>
        <v>0</v>
      </c>
    </row>
    <row r="3766" spans="31:32" x14ac:dyDescent="0.25">
      <c r="AE3766" s="37">
        <f t="shared" si="116"/>
        <v>0</v>
      </c>
      <c r="AF3766" s="37">
        <f t="shared" si="117"/>
        <v>0</v>
      </c>
    </row>
    <row r="3767" spans="31:32" x14ac:dyDescent="0.25">
      <c r="AE3767" s="37">
        <f t="shared" si="116"/>
        <v>0</v>
      </c>
      <c r="AF3767" s="37">
        <f t="shared" si="117"/>
        <v>0</v>
      </c>
    </row>
    <row r="3768" spans="31:32" x14ac:dyDescent="0.25">
      <c r="AE3768" s="37">
        <f t="shared" si="116"/>
        <v>0</v>
      </c>
      <c r="AF3768" s="37">
        <f t="shared" si="117"/>
        <v>0</v>
      </c>
    </row>
    <row r="3769" spans="31:32" x14ac:dyDescent="0.25">
      <c r="AE3769" s="37">
        <f t="shared" si="116"/>
        <v>0</v>
      </c>
      <c r="AF3769" s="37">
        <f t="shared" si="117"/>
        <v>0</v>
      </c>
    </row>
    <row r="3770" spans="31:32" x14ac:dyDescent="0.25">
      <c r="AE3770" s="37">
        <f t="shared" si="116"/>
        <v>0</v>
      </c>
      <c r="AF3770" s="37">
        <f t="shared" si="117"/>
        <v>0</v>
      </c>
    </row>
    <row r="3771" spans="31:32" x14ac:dyDescent="0.25">
      <c r="AE3771" s="37">
        <f t="shared" si="116"/>
        <v>0</v>
      </c>
      <c r="AF3771" s="37">
        <f t="shared" si="117"/>
        <v>0</v>
      </c>
    </row>
    <row r="3772" spans="31:32" x14ac:dyDescent="0.25">
      <c r="AE3772" s="37">
        <f t="shared" si="116"/>
        <v>0</v>
      </c>
      <c r="AF3772" s="37">
        <f t="shared" si="117"/>
        <v>0</v>
      </c>
    </row>
    <row r="3773" spans="31:32" x14ac:dyDescent="0.25">
      <c r="AE3773" s="37">
        <f t="shared" si="116"/>
        <v>0</v>
      </c>
      <c r="AF3773" s="37">
        <f t="shared" si="117"/>
        <v>0</v>
      </c>
    </row>
    <row r="3774" spans="31:32" x14ac:dyDescent="0.25">
      <c r="AE3774" s="37">
        <f t="shared" si="116"/>
        <v>0</v>
      </c>
      <c r="AF3774" s="37">
        <f t="shared" si="117"/>
        <v>0</v>
      </c>
    </row>
    <row r="3775" spans="31:32" x14ac:dyDescent="0.25">
      <c r="AE3775" s="37">
        <f t="shared" si="116"/>
        <v>0</v>
      </c>
      <c r="AF3775" s="37">
        <f t="shared" si="117"/>
        <v>0</v>
      </c>
    </row>
    <row r="3776" spans="31:32" x14ac:dyDescent="0.25">
      <c r="AE3776" s="37">
        <f t="shared" si="116"/>
        <v>0</v>
      </c>
      <c r="AF3776" s="37">
        <f t="shared" si="117"/>
        <v>0</v>
      </c>
    </row>
    <row r="3777" spans="31:32" x14ac:dyDescent="0.25">
      <c r="AE3777" s="37">
        <f t="shared" si="116"/>
        <v>0</v>
      </c>
      <c r="AF3777" s="37">
        <f t="shared" si="117"/>
        <v>0</v>
      </c>
    </row>
    <row r="3778" spans="31:32" x14ac:dyDescent="0.25">
      <c r="AE3778" s="37">
        <f t="shared" si="116"/>
        <v>0</v>
      </c>
      <c r="AF3778" s="37">
        <f t="shared" si="117"/>
        <v>0</v>
      </c>
    </row>
    <row r="3779" spans="31:32" x14ac:dyDescent="0.25">
      <c r="AE3779" s="37">
        <f t="shared" ref="AE3779:AE3842" si="118">COUNTIF(I3779:AC3779,"Y")</f>
        <v>0</v>
      </c>
      <c r="AF3779" s="37">
        <f t="shared" si="117"/>
        <v>0</v>
      </c>
    </row>
    <row r="3780" spans="31:32" x14ac:dyDescent="0.25">
      <c r="AE3780" s="37">
        <f t="shared" si="118"/>
        <v>0</v>
      </c>
      <c r="AF3780" s="37">
        <f t="shared" ref="AF3780:AF3843" si="119">IF(AE3780&gt;0,1,0)</f>
        <v>0</v>
      </c>
    </row>
    <row r="3781" spans="31:32" x14ac:dyDescent="0.25">
      <c r="AE3781" s="37">
        <f t="shared" si="118"/>
        <v>0</v>
      </c>
      <c r="AF3781" s="37">
        <f t="shared" si="119"/>
        <v>0</v>
      </c>
    </row>
    <row r="3782" spans="31:32" x14ac:dyDescent="0.25">
      <c r="AE3782" s="37">
        <f t="shared" si="118"/>
        <v>0</v>
      </c>
      <c r="AF3782" s="37">
        <f t="shared" si="119"/>
        <v>0</v>
      </c>
    </row>
    <row r="3783" spans="31:32" x14ac:dyDescent="0.25">
      <c r="AE3783" s="37">
        <f t="shared" si="118"/>
        <v>0</v>
      </c>
      <c r="AF3783" s="37">
        <f t="shared" si="119"/>
        <v>0</v>
      </c>
    </row>
    <row r="3784" spans="31:32" x14ac:dyDescent="0.25">
      <c r="AE3784" s="37">
        <f t="shared" si="118"/>
        <v>0</v>
      </c>
      <c r="AF3784" s="37">
        <f t="shared" si="119"/>
        <v>0</v>
      </c>
    </row>
    <row r="3785" spans="31:32" x14ac:dyDescent="0.25">
      <c r="AE3785" s="37">
        <f t="shared" si="118"/>
        <v>0</v>
      </c>
      <c r="AF3785" s="37">
        <f t="shared" si="119"/>
        <v>0</v>
      </c>
    </row>
    <row r="3786" spans="31:32" x14ac:dyDescent="0.25">
      <c r="AE3786" s="37">
        <f t="shared" si="118"/>
        <v>0</v>
      </c>
      <c r="AF3786" s="37">
        <f t="shared" si="119"/>
        <v>0</v>
      </c>
    </row>
    <row r="3787" spans="31:32" x14ac:dyDescent="0.25">
      <c r="AE3787" s="37">
        <f t="shared" si="118"/>
        <v>0</v>
      </c>
      <c r="AF3787" s="37">
        <f t="shared" si="119"/>
        <v>0</v>
      </c>
    </row>
    <row r="3788" spans="31:32" x14ac:dyDescent="0.25">
      <c r="AE3788" s="37">
        <f t="shared" si="118"/>
        <v>0</v>
      </c>
      <c r="AF3788" s="37">
        <f t="shared" si="119"/>
        <v>0</v>
      </c>
    </row>
    <row r="3789" spans="31:32" x14ac:dyDescent="0.25">
      <c r="AE3789" s="37">
        <f t="shared" si="118"/>
        <v>0</v>
      </c>
      <c r="AF3789" s="37">
        <f t="shared" si="119"/>
        <v>0</v>
      </c>
    </row>
    <row r="3790" spans="31:32" x14ac:dyDescent="0.25">
      <c r="AE3790" s="37">
        <f t="shared" si="118"/>
        <v>0</v>
      </c>
      <c r="AF3790" s="37">
        <f t="shared" si="119"/>
        <v>0</v>
      </c>
    </row>
    <row r="3791" spans="31:32" x14ac:dyDescent="0.25">
      <c r="AE3791" s="37">
        <f t="shared" si="118"/>
        <v>0</v>
      </c>
      <c r="AF3791" s="37">
        <f t="shared" si="119"/>
        <v>0</v>
      </c>
    </row>
    <row r="3792" spans="31:32" x14ac:dyDescent="0.25">
      <c r="AE3792" s="37">
        <f t="shared" si="118"/>
        <v>0</v>
      </c>
      <c r="AF3792" s="37">
        <f t="shared" si="119"/>
        <v>0</v>
      </c>
    </row>
    <row r="3793" spans="31:32" x14ac:dyDescent="0.25">
      <c r="AE3793" s="37">
        <f t="shared" si="118"/>
        <v>0</v>
      </c>
      <c r="AF3793" s="37">
        <f t="shared" si="119"/>
        <v>0</v>
      </c>
    </row>
    <row r="3794" spans="31:32" x14ac:dyDescent="0.25">
      <c r="AE3794" s="37">
        <f t="shared" si="118"/>
        <v>0</v>
      </c>
      <c r="AF3794" s="37">
        <f t="shared" si="119"/>
        <v>0</v>
      </c>
    </row>
    <row r="3795" spans="31:32" x14ac:dyDescent="0.25">
      <c r="AE3795" s="37">
        <f t="shared" si="118"/>
        <v>0</v>
      </c>
      <c r="AF3795" s="37">
        <f t="shared" si="119"/>
        <v>0</v>
      </c>
    </row>
    <row r="3796" spans="31:32" x14ac:dyDescent="0.25">
      <c r="AE3796" s="37">
        <f t="shared" si="118"/>
        <v>0</v>
      </c>
      <c r="AF3796" s="37">
        <f t="shared" si="119"/>
        <v>0</v>
      </c>
    </row>
    <row r="3797" spans="31:32" x14ac:dyDescent="0.25">
      <c r="AE3797" s="37">
        <f t="shared" si="118"/>
        <v>0</v>
      </c>
      <c r="AF3797" s="37">
        <f t="shared" si="119"/>
        <v>0</v>
      </c>
    </row>
    <row r="3798" spans="31:32" x14ac:dyDescent="0.25">
      <c r="AE3798" s="37">
        <f t="shared" si="118"/>
        <v>0</v>
      </c>
      <c r="AF3798" s="37">
        <f t="shared" si="119"/>
        <v>0</v>
      </c>
    </row>
    <row r="3799" spans="31:32" x14ac:dyDescent="0.25">
      <c r="AE3799" s="37">
        <f t="shared" si="118"/>
        <v>0</v>
      </c>
      <c r="AF3799" s="37">
        <f t="shared" si="119"/>
        <v>0</v>
      </c>
    </row>
    <row r="3800" spans="31:32" x14ac:dyDescent="0.25">
      <c r="AE3800" s="37">
        <f t="shared" si="118"/>
        <v>0</v>
      </c>
      <c r="AF3800" s="37">
        <f t="shared" si="119"/>
        <v>0</v>
      </c>
    </row>
    <row r="3801" spans="31:32" x14ac:dyDescent="0.25">
      <c r="AE3801" s="37">
        <f t="shared" si="118"/>
        <v>0</v>
      </c>
      <c r="AF3801" s="37">
        <f t="shared" si="119"/>
        <v>0</v>
      </c>
    </row>
    <row r="3802" spans="31:32" x14ac:dyDescent="0.25">
      <c r="AE3802" s="37">
        <f t="shared" si="118"/>
        <v>0</v>
      </c>
      <c r="AF3802" s="37">
        <f t="shared" si="119"/>
        <v>0</v>
      </c>
    </row>
    <row r="3803" spans="31:32" x14ac:dyDescent="0.25">
      <c r="AE3803" s="37">
        <f t="shared" si="118"/>
        <v>0</v>
      </c>
      <c r="AF3803" s="37">
        <f t="shared" si="119"/>
        <v>0</v>
      </c>
    </row>
    <row r="3804" spans="31:32" x14ac:dyDescent="0.25">
      <c r="AE3804" s="37">
        <f t="shared" si="118"/>
        <v>0</v>
      </c>
      <c r="AF3804" s="37">
        <f t="shared" si="119"/>
        <v>0</v>
      </c>
    </row>
    <row r="3805" spans="31:32" x14ac:dyDescent="0.25">
      <c r="AE3805" s="37">
        <f t="shared" si="118"/>
        <v>0</v>
      </c>
      <c r="AF3805" s="37">
        <f t="shared" si="119"/>
        <v>0</v>
      </c>
    </row>
    <row r="3806" spans="31:32" x14ac:dyDescent="0.25">
      <c r="AE3806" s="37">
        <f t="shared" si="118"/>
        <v>0</v>
      </c>
      <c r="AF3806" s="37">
        <f t="shared" si="119"/>
        <v>0</v>
      </c>
    </row>
    <row r="3807" spans="31:32" x14ac:dyDescent="0.25">
      <c r="AE3807" s="37">
        <f t="shared" si="118"/>
        <v>0</v>
      </c>
      <c r="AF3807" s="37">
        <f t="shared" si="119"/>
        <v>0</v>
      </c>
    </row>
    <row r="3808" spans="31:32" x14ac:dyDescent="0.25">
      <c r="AE3808" s="37">
        <f t="shared" si="118"/>
        <v>0</v>
      </c>
      <c r="AF3808" s="37">
        <f t="shared" si="119"/>
        <v>0</v>
      </c>
    </row>
    <row r="3809" spans="31:32" x14ac:dyDescent="0.25">
      <c r="AE3809" s="37">
        <f t="shared" si="118"/>
        <v>0</v>
      </c>
      <c r="AF3809" s="37">
        <f t="shared" si="119"/>
        <v>0</v>
      </c>
    </row>
    <row r="3810" spans="31:32" x14ac:dyDescent="0.25">
      <c r="AE3810" s="37">
        <f t="shared" si="118"/>
        <v>0</v>
      </c>
      <c r="AF3810" s="37">
        <f t="shared" si="119"/>
        <v>0</v>
      </c>
    </row>
    <row r="3811" spans="31:32" x14ac:dyDescent="0.25">
      <c r="AE3811" s="37">
        <f t="shared" si="118"/>
        <v>0</v>
      </c>
      <c r="AF3811" s="37">
        <f t="shared" si="119"/>
        <v>0</v>
      </c>
    </row>
    <row r="3812" spans="31:32" x14ac:dyDescent="0.25">
      <c r="AE3812" s="37">
        <f t="shared" si="118"/>
        <v>0</v>
      </c>
      <c r="AF3812" s="37">
        <f t="shared" si="119"/>
        <v>0</v>
      </c>
    </row>
    <row r="3813" spans="31:32" x14ac:dyDescent="0.25">
      <c r="AE3813" s="37">
        <f t="shared" si="118"/>
        <v>0</v>
      </c>
      <c r="AF3813" s="37">
        <f t="shared" si="119"/>
        <v>0</v>
      </c>
    </row>
    <row r="3814" spans="31:32" x14ac:dyDescent="0.25">
      <c r="AE3814" s="37">
        <f t="shared" si="118"/>
        <v>0</v>
      </c>
      <c r="AF3814" s="37">
        <f t="shared" si="119"/>
        <v>0</v>
      </c>
    </row>
    <row r="3815" spans="31:32" x14ac:dyDescent="0.25">
      <c r="AE3815" s="37">
        <f t="shared" si="118"/>
        <v>0</v>
      </c>
      <c r="AF3815" s="37">
        <f t="shared" si="119"/>
        <v>0</v>
      </c>
    </row>
    <row r="3816" spans="31:32" x14ac:dyDescent="0.25">
      <c r="AE3816" s="37">
        <f t="shared" si="118"/>
        <v>0</v>
      </c>
      <c r="AF3816" s="37">
        <f t="shared" si="119"/>
        <v>0</v>
      </c>
    </row>
    <row r="3817" spans="31:32" x14ac:dyDescent="0.25">
      <c r="AE3817" s="37">
        <f t="shared" si="118"/>
        <v>0</v>
      </c>
      <c r="AF3817" s="37">
        <f t="shared" si="119"/>
        <v>0</v>
      </c>
    </row>
    <row r="3818" spans="31:32" x14ac:dyDescent="0.25">
      <c r="AE3818" s="37">
        <f t="shared" si="118"/>
        <v>0</v>
      </c>
      <c r="AF3818" s="37">
        <f t="shared" si="119"/>
        <v>0</v>
      </c>
    </row>
    <row r="3819" spans="31:32" x14ac:dyDescent="0.25">
      <c r="AE3819" s="37">
        <f t="shared" si="118"/>
        <v>0</v>
      </c>
      <c r="AF3819" s="37">
        <f t="shared" si="119"/>
        <v>0</v>
      </c>
    </row>
    <row r="3820" spans="31:32" x14ac:dyDescent="0.25">
      <c r="AE3820" s="37">
        <f t="shared" si="118"/>
        <v>0</v>
      </c>
      <c r="AF3820" s="37">
        <f t="shared" si="119"/>
        <v>0</v>
      </c>
    </row>
    <row r="3821" spans="31:32" x14ac:dyDescent="0.25">
      <c r="AE3821" s="37">
        <f t="shared" si="118"/>
        <v>0</v>
      </c>
      <c r="AF3821" s="37">
        <f t="shared" si="119"/>
        <v>0</v>
      </c>
    </row>
    <row r="3822" spans="31:32" x14ac:dyDescent="0.25">
      <c r="AE3822" s="37">
        <f t="shared" si="118"/>
        <v>0</v>
      </c>
      <c r="AF3822" s="37">
        <f t="shared" si="119"/>
        <v>0</v>
      </c>
    </row>
    <row r="3823" spans="31:32" x14ac:dyDescent="0.25">
      <c r="AE3823" s="37">
        <f t="shared" si="118"/>
        <v>0</v>
      </c>
      <c r="AF3823" s="37">
        <f t="shared" si="119"/>
        <v>0</v>
      </c>
    </row>
    <row r="3824" spans="31:32" x14ac:dyDescent="0.25">
      <c r="AE3824" s="37">
        <f t="shared" si="118"/>
        <v>0</v>
      </c>
      <c r="AF3824" s="37">
        <f t="shared" si="119"/>
        <v>0</v>
      </c>
    </row>
    <row r="3825" spans="31:32" x14ac:dyDescent="0.25">
      <c r="AE3825" s="37">
        <f t="shared" si="118"/>
        <v>0</v>
      </c>
      <c r="AF3825" s="37">
        <f t="shared" si="119"/>
        <v>0</v>
      </c>
    </row>
    <row r="3826" spans="31:32" x14ac:dyDescent="0.25">
      <c r="AE3826" s="37">
        <f t="shared" si="118"/>
        <v>0</v>
      </c>
      <c r="AF3826" s="37">
        <f t="shared" si="119"/>
        <v>0</v>
      </c>
    </row>
    <row r="3827" spans="31:32" x14ac:dyDescent="0.25">
      <c r="AE3827" s="37">
        <f t="shared" si="118"/>
        <v>0</v>
      </c>
      <c r="AF3827" s="37">
        <f t="shared" si="119"/>
        <v>0</v>
      </c>
    </row>
    <row r="3828" spans="31:32" x14ac:dyDescent="0.25">
      <c r="AE3828" s="37">
        <f t="shared" si="118"/>
        <v>0</v>
      </c>
      <c r="AF3828" s="37">
        <f t="shared" si="119"/>
        <v>0</v>
      </c>
    </row>
    <row r="3829" spans="31:32" x14ac:dyDescent="0.25">
      <c r="AE3829" s="37">
        <f t="shared" si="118"/>
        <v>0</v>
      </c>
      <c r="AF3829" s="37">
        <f t="shared" si="119"/>
        <v>0</v>
      </c>
    </row>
    <row r="3830" spans="31:32" x14ac:dyDescent="0.25">
      <c r="AE3830" s="37">
        <f t="shared" si="118"/>
        <v>0</v>
      </c>
      <c r="AF3830" s="37">
        <f t="shared" si="119"/>
        <v>0</v>
      </c>
    </row>
    <row r="3831" spans="31:32" x14ac:dyDescent="0.25">
      <c r="AE3831" s="37">
        <f t="shared" si="118"/>
        <v>0</v>
      </c>
      <c r="AF3831" s="37">
        <f t="shared" si="119"/>
        <v>0</v>
      </c>
    </row>
    <row r="3832" spans="31:32" x14ac:dyDescent="0.25">
      <c r="AE3832" s="37">
        <f t="shared" si="118"/>
        <v>0</v>
      </c>
      <c r="AF3832" s="37">
        <f t="shared" si="119"/>
        <v>0</v>
      </c>
    </row>
    <row r="3833" spans="31:32" x14ac:dyDescent="0.25">
      <c r="AE3833" s="37">
        <f t="shared" si="118"/>
        <v>0</v>
      </c>
      <c r="AF3833" s="37">
        <f t="shared" si="119"/>
        <v>0</v>
      </c>
    </row>
    <row r="3834" spans="31:32" x14ac:dyDescent="0.25">
      <c r="AE3834" s="37">
        <f t="shared" si="118"/>
        <v>0</v>
      </c>
      <c r="AF3834" s="37">
        <f t="shared" si="119"/>
        <v>0</v>
      </c>
    </row>
    <row r="3835" spans="31:32" x14ac:dyDescent="0.25">
      <c r="AE3835" s="37">
        <f t="shared" si="118"/>
        <v>0</v>
      </c>
      <c r="AF3835" s="37">
        <f t="shared" si="119"/>
        <v>0</v>
      </c>
    </row>
    <row r="3836" spans="31:32" x14ac:dyDescent="0.25">
      <c r="AE3836" s="37">
        <f t="shared" si="118"/>
        <v>0</v>
      </c>
      <c r="AF3836" s="37">
        <f t="shared" si="119"/>
        <v>0</v>
      </c>
    </row>
    <row r="3837" spans="31:32" x14ac:dyDescent="0.25">
      <c r="AE3837" s="37">
        <f t="shared" si="118"/>
        <v>0</v>
      </c>
      <c r="AF3837" s="37">
        <f t="shared" si="119"/>
        <v>0</v>
      </c>
    </row>
    <row r="3838" spans="31:32" x14ac:dyDescent="0.25">
      <c r="AE3838" s="37">
        <f t="shared" si="118"/>
        <v>0</v>
      </c>
      <c r="AF3838" s="37">
        <f t="shared" si="119"/>
        <v>0</v>
      </c>
    </row>
    <row r="3839" spans="31:32" x14ac:dyDescent="0.25">
      <c r="AE3839" s="37">
        <f t="shared" si="118"/>
        <v>0</v>
      </c>
      <c r="AF3839" s="37">
        <f t="shared" si="119"/>
        <v>0</v>
      </c>
    </row>
    <row r="3840" spans="31:32" x14ac:dyDescent="0.25">
      <c r="AE3840" s="37">
        <f t="shared" si="118"/>
        <v>0</v>
      </c>
      <c r="AF3840" s="37">
        <f t="shared" si="119"/>
        <v>0</v>
      </c>
    </row>
    <row r="3841" spans="31:32" x14ac:dyDescent="0.25">
      <c r="AE3841" s="37">
        <f t="shared" si="118"/>
        <v>0</v>
      </c>
      <c r="AF3841" s="37">
        <f t="shared" si="119"/>
        <v>0</v>
      </c>
    </row>
    <row r="3842" spans="31:32" x14ac:dyDescent="0.25">
      <c r="AE3842" s="37">
        <f t="shared" si="118"/>
        <v>0</v>
      </c>
      <c r="AF3842" s="37">
        <f t="shared" si="119"/>
        <v>0</v>
      </c>
    </row>
    <row r="3843" spans="31:32" x14ac:dyDescent="0.25">
      <c r="AE3843" s="37">
        <f t="shared" ref="AE3843:AE3906" si="120">COUNTIF(I3843:AC3843,"Y")</f>
        <v>0</v>
      </c>
      <c r="AF3843" s="37">
        <f t="shared" si="119"/>
        <v>0</v>
      </c>
    </row>
    <row r="3844" spans="31:32" x14ac:dyDescent="0.25">
      <c r="AE3844" s="37">
        <f t="shared" si="120"/>
        <v>0</v>
      </c>
      <c r="AF3844" s="37">
        <f t="shared" ref="AF3844:AF3907" si="121">IF(AE3844&gt;0,1,0)</f>
        <v>0</v>
      </c>
    </row>
    <row r="3845" spans="31:32" x14ac:dyDescent="0.25">
      <c r="AE3845" s="37">
        <f t="shared" si="120"/>
        <v>0</v>
      </c>
      <c r="AF3845" s="37">
        <f t="shared" si="121"/>
        <v>0</v>
      </c>
    </row>
    <row r="3846" spans="31:32" x14ac:dyDescent="0.25">
      <c r="AE3846" s="37">
        <f t="shared" si="120"/>
        <v>0</v>
      </c>
      <c r="AF3846" s="37">
        <f t="shared" si="121"/>
        <v>0</v>
      </c>
    </row>
    <row r="3847" spans="31:32" x14ac:dyDescent="0.25">
      <c r="AE3847" s="37">
        <f t="shared" si="120"/>
        <v>0</v>
      </c>
      <c r="AF3847" s="37">
        <f t="shared" si="121"/>
        <v>0</v>
      </c>
    </row>
    <row r="3848" spans="31:32" x14ac:dyDescent="0.25">
      <c r="AE3848" s="37">
        <f t="shared" si="120"/>
        <v>0</v>
      </c>
      <c r="AF3848" s="37">
        <f t="shared" si="121"/>
        <v>0</v>
      </c>
    </row>
    <row r="3849" spans="31:32" x14ac:dyDescent="0.25">
      <c r="AE3849" s="37">
        <f t="shared" si="120"/>
        <v>0</v>
      </c>
      <c r="AF3849" s="37">
        <f t="shared" si="121"/>
        <v>0</v>
      </c>
    </row>
    <row r="3850" spans="31:32" x14ac:dyDescent="0.25">
      <c r="AE3850" s="37">
        <f t="shared" si="120"/>
        <v>0</v>
      </c>
      <c r="AF3850" s="37">
        <f t="shared" si="121"/>
        <v>0</v>
      </c>
    </row>
    <row r="3851" spans="31:32" x14ac:dyDescent="0.25">
      <c r="AE3851" s="37">
        <f t="shared" si="120"/>
        <v>0</v>
      </c>
      <c r="AF3851" s="37">
        <f t="shared" si="121"/>
        <v>0</v>
      </c>
    </row>
    <row r="3852" spans="31:32" x14ac:dyDescent="0.25">
      <c r="AE3852" s="37">
        <f t="shared" si="120"/>
        <v>0</v>
      </c>
      <c r="AF3852" s="37">
        <f t="shared" si="121"/>
        <v>0</v>
      </c>
    </row>
    <row r="3853" spans="31:32" x14ac:dyDescent="0.25">
      <c r="AE3853" s="37">
        <f t="shared" si="120"/>
        <v>0</v>
      </c>
      <c r="AF3853" s="37">
        <f t="shared" si="121"/>
        <v>0</v>
      </c>
    </row>
    <row r="3854" spans="31:32" x14ac:dyDescent="0.25">
      <c r="AE3854" s="37">
        <f t="shared" si="120"/>
        <v>0</v>
      </c>
      <c r="AF3854" s="37">
        <f t="shared" si="121"/>
        <v>0</v>
      </c>
    </row>
    <row r="3855" spans="31:32" x14ac:dyDescent="0.25">
      <c r="AE3855" s="37">
        <f t="shared" si="120"/>
        <v>0</v>
      </c>
      <c r="AF3855" s="37">
        <f t="shared" si="121"/>
        <v>0</v>
      </c>
    </row>
    <row r="3856" spans="31:32" x14ac:dyDescent="0.25">
      <c r="AE3856" s="37">
        <f t="shared" si="120"/>
        <v>0</v>
      </c>
      <c r="AF3856" s="37">
        <f t="shared" si="121"/>
        <v>0</v>
      </c>
    </row>
    <row r="3857" spans="31:32" x14ac:dyDescent="0.25">
      <c r="AE3857" s="37">
        <f t="shared" si="120"/>
        <v>0</v>
      </c>
      <c r="AF3857" s="37">
        <f t="shared" si="121"/>
        <v>0</v>
      </c>
    </row>
    <row r="3858" spans="31:32" x14ac:dyDescent="0.25">
      <c r="AE3858" s="37">
        <f t="shared" si="120"/>
        <v>0</v>
      </c>
      <c r="AF3858" s="37">
        <f t="shared" si="121"/>
        <v>0</v>
      </c>
    </row>
    <row r="3859" spans="31:32" x14ac:dyDescent="0.25">
      <c r="AE3859" s="37">
        <f t="shared" si="120"/>
        <v>0</v>
      </c>
      <c r="AF3859" s="37">
        <f t="shared" si="121"/>
        <v>0</v>
      </c>
    </row>
    <row r="3860" spans="31:32" x14ac:dyDescent="0.25">
      <c r="AE3860" s="37">
        <f t="shared" si="120"/>
        <v>0</v>
      </c>
      <c r="AF3860" s="37">
        <f t="shared" si="121"/>
        <v>0</v>
      </c>
    </row>
    <row r="3861" spans="31:32" x14ac:dyDescent="0.25">
      <c r="AE3861" s="37">
        <f t="shared" si="120"/>
        <v>0</v>
      </c>
      <c r="AF3861" s="37">
        <f t="shared" si="121"/>
        <v>0</v>
      </c>
    </row>
    <row r="3862" spans="31:32" x14ac:dyDescent="0.25">
      <c r="AE3862" s="37">
        <f t="shared" si="120"/>
        <v>0</v>
      </c>
      <c r="AF3862" s="37">
        <f t="shared" si="121"/>
        <v>0</v>
      </c>
    </row>
    <row r="3863" spans="31:32" x14ac:dyDescent="0.25">
      <c r="AE3863" s="37">
        <f t="shared" si="120"/>
        <v>0</v>
      </c>
      <c r="AF3863" s="37">
        <f t="shared" si="121"/>
        <v>0</v>
      </c>
    </row>
    <row r="3864" spans="31:32" x14ac:dyDescent="0.25">
      <c r="AE3864" s="37">
        <f t="shared" si="120"/>
        <v>0</v>
      </c>
      <c r="AF3864" s="37">
        <f t="shared" si="121"/>
        <v>0</v>
      </c>
    </row>
    <row r="3865" spans="31:32" x14ac:dyDescent="0.25">
      <c r="AE3865" s="37">
        <f t="shared" si="120"/>
        <v>0</v>
      </c>
      <c r="AF3865" s="37">
        <f t="shared" si="121"/>
        <v>0</v>
      </c>
    </row>
    <row r="3866" spans="31:32" x14ac:dyDescent="0.25">
      <c r="AE3866" s="37">
        <f t="shared" si="120"/>
        <v>0</v>
      </c>
      <c r="AF3866" s="37">
        <f t="shared" si="121"/>
        <v>0</v>
      </c>
    </row>
    <row r="3867" spans="31:32" x14ac:dyDescent="0.25">
      <c r="AE3867" s="37">
        <f t="shared" si="120"/>
        <v>0</v>
      </c>
      <c r="AF3867" s="37">
        <f t="shared" si="121"/>
        <v>0</v>
      </c>
    </row>
    <row r="3868" spans="31:32" x14ac:dyDescent="0.25">
      <c r="AE3868" s="37">
        <f t="shared" si="120"/>
        <v>0</v>
      </c>
      <c r="AF3868" s="37">
        <f t="shared" si="121"/>
        <v>0</v>
      </c>
    </row>
    <row r="3869" spans="31:32" x14ac:dyDescent="0.25">
      <c r="AE3869" s="37">
        <f t="shared" si="120"/>
        <v>0</v>
      </c>
      <c r="AF3869" s="37">
        <f t="shared" si="121"/>
        <v>0</v>
      </c>
    </row>
    <row r="3870" spans="31:32" x14ac:dyDescent="0.25">
      <c r="AE3870" s="37">
        <f t="shared" si="120"/>
        <v>0</v>
      </c>
      <c r="AF3870" s="37">
        <f t="shared" si="121"/>
        <v>0</v>
      </c>
    </row>
    <row r="3871" spans="31:32" x14ac:dyDescent="0.25">
      <c r="AE3871" s="37">
        <f t="shared" si="120"/>
        <v>0</v>
      </c>
      <c r="AF3871" s="37">
        <f t="shared" si="121"/>
        <v>0</v>
      </c>
    </row>
    <row r="3872" spans="31:32" x14ac:dyDescent="0.25">
      <c r="AE3872" s="37">
        <f t="shared" si="120"/>
        <v>0</v>
      </c>
      <c r="AF3872" s="37">
        <f t="shared" si="121"/>
        <v>0</v>
      </c>
    </row>
    <row r="3873" spans="31:32" x14ac:dyDescent="0.25">
      <c r="AE3873" s="37">
        <f t="shared" si="120"/>
        <v>0</v>
      </c>
      <c r="AF3873" s="37">
        <f t="shared" si="121"/>
        <v>0</v>
      </c>
    </row>
    <row r="3874" spans="31:32" x14ac:dyDescent="0.25">
      <c r="AE3874" s="37">
        <f t="shared" si="120"/>
        <v>0</v>
      </c>
      <c r="AF3874" s="37">
        <f t="shared" si="121"/>
        <v>0</v>
      </c>
    </row>
    <row r="3875" spans="31:32" x14ac:dyDescent="0.25">
      <c r="AE3875" s="37">
        <f t="shared" si="120"/>
        <v>0</v>
      </c>
      <c r="AF3875" s="37">
        <f t="shared" si="121"/>
        <v>0</v>
      </c>
    </row>
    <row r="3876" spans="31:32" x14ac:dyDescent="0.25">
      <c r="AE3876" s="37">
        <f t="shared" si="120"/>
        <v>0</v>
      </c>
      <c r="AF3876" s="37">
        <f t="shared" si="121"/>
        <v>0</v>
      </c>
    </row>
    <row r="3877" spans="31:32" x14ac:dyDescent="0.25">
      <c r="AE3877" s="37">
        <f t="shared" si="120"/>
        <v>0</v>
      </c>
      <c r="AF3877" s="37">
        <f t="shared" si="121"/>
        <v>0</v>
      </c>
    </row>
    <row r="3878" spans="31:32" x14ac:dyDescent="0.25">
      <c r="AE3878" s="37">
        <f t="shared" si="120"/>
        <v>0</v>
      </c>
      <c r="AF3878" s="37">
        <f t="shared" si="121"/>
        <v>0</v>
      </c>
    </row>
    <row r="3879" spans="31:32" x14ac:dyDescent="0.25">
      <c r="AE3879" s="37">
        <f t="shared" si="120"/>
        <v>0</v>
      </c>
      <c r="AF3879" s="37">
        <f t="shared" si="121"/>
        <v>0</v>
      </c>
    </row>
    <row r="3880" spans="31:32" x14ac:dyDescent="0.25">
      <c r="AE3880" s="37">
        <f t="shared" si="120"/>
        <v>0</v>
      </c>
      <c r="AF3880" s="37">
        <f t="shared" si="121"/>
        <v>0</v>
      </c>
    </row>
    <row r="3881" spans="31:32" x14ac:dyDescent="0.25">
      <c r="AE3881" s="37">
        <f t="shared" si="120"/>
        <v>0</v>
      </c>
      <c r="AF3881" s="37">
        <f t="shared" si="121"/>
        <v>0</v>
      </c>
    </row>
    <row r="3882" spans="31:32" x14ac:dyDescent="0.25">
      <c r="AE3882" s="37">
        <f t="shared" si="120"/>
        <v>0</v>
      </c>
      <c r="AF3882" s="37">
        <f t="shared" si="121"/>
        <v>0</v>
      </c>
    </row>
    <row r="3883" spans="31:32" x14ac:dyDescent="0.25">
      <c r="AE3883" s="37">
        <f t="shared" si="120"/>
        <v>0</v>
      </c>
      <c r="AF3883" s="37">
        <f t="shared" si="121"/>
        <v>0</v>
      </c>
    </row>
    <row r="3884" spans="31:32" x14ac:dyDescent="0.25">
      <c r="AE3884" s="37">
        <f t="shared" si="120"/>
        <v>0</v>
      </c>
      <c r="AF3884" s="37">
        <f t="shared" si="121"/>
        <v>0</v>
      </c>
    </row>
    <row r="3885" spans="31:32" x14ac:dyDescent="0.25">
      <c r="AE3885" s="37">
        <f t="shared" si="120"/>
        <v>0</v>
      </c>
      <c r="AF3885" s="37">
        <f t="shared" si="121"/>
        <v>0</v>
      </c>
    </row>
    <row r="3886" spans="31:32" x14ac:dyDescent="0.25">
      <c r="AE3886" s="37">
        <f t="shared" si="120"/>
        <v>0</v>
      </c>
      <c r="AF3886" s="37">
        <f t="shared" si="121"/>
        <v>0</v>
      </c>
    </row>
    <row r="3887" spans="31:32" x14ac:dyDescent="0.25">
      <c r="AE3887" s="37">
        <f t="shared" si="120"/>
        <v>0</v>
      </c>
      <c r="AF3887" s="37">
        <f t="shared" si="121"/>
        <v>0</v>
      </c>
    </row>
    <row r="3888" spans="31:32" x14ac:dyDescent="0.25">
      <c r="AE3888" s="37">
        <f t="shared" si="120"/>
        <v>0</v>
      </c>
      <c r="AF3888" s="37">
        <f t="shared" si="121"/>
        <v>0</v>
      </c>
    </row>
    <row r="3889" spans="31:32" x14ac:dyDescent="0.25">
      <c r="AE3889" s="37">
        <f t="shared" si="120"/>
        <v>0</v>
      </c>
      <c r="AF3889" s="37">
        <f t="shared" si="121"/>
        <v>0</v>
      </c>
    </row>
    <row r="3890" spans="31:32" x14ac:dyDescent="0.25">
      <c r="AE3890" s="37">
        <f t="shared" si="120"/>
        <v>0</v>
      </c>
      <c r="AF3890" s="37">
        <f t="shared" si="121"/>
        <v>0</v>
      </c>
    </row>
    <row r="3891" spans="31:32" x14ac:dyDescent="0.25">
      <c r="AE3891" s="37">
        <f t="shared" si="120"/>
        <v>0</v>
      </c>
      <c r="AF3891" s="37">
        <f t="shared" si="121"/>
        <v>0</v>
      </c>
    </row>
    <row r="3892" spans="31:32" x14ac:dyDescent="0.25">
      <c r="AE3892" s="37">
        <f t="shared" si="120"/>
        <v>0</v>
      </c>
      <c r="AF3892" s="37">
        <f t="shared" si="121"/>
        <v>0</v>
      </c>
    </row>
    <row r="3893" spans="31:32" x14ac:dyDescent="0.25">
      <c r="AE3893" s="37">
        <f t="shared" si="120"/>
        <v>0</v>
      </c>
      <c r="AF3893" s="37">
        <f t="shared" si="121"/>
        <v>0</v>
      </c>
    </row>
    <row r="3894" spans="31:32" x14ac:dyDescent="0.25">
      <c r="AE3894" s="37">
        <f t="shared" si="120"/>
        <v>0</v>
      </c>
      <c r="AF3894" s="37">
        <f t="shared" si="121"/>
        <v>0</v>
      </c>
    </row>
    <row r="3895" spans="31:32" x14ac:dyDescent="0.25">
      <c r="AE3895" s="37">
        <f t="shared" si="120"/>
        <v>0</v>
      </c>
      <c r="AF3895" s="37">
        <f t="shared" si="121"/>
        <v>0</v>
      </c>
    </row>
    <row r="3896" spans="31:32" x14ac:dyDescent="0.25">
      <c r="AE3896" s="37">
        <f t="shared" si="120"/>
        <v>0</v>
      </c>
      <c r="AF3896" s="37">
        <f t="shared" si="121"/>
        <v>0</v>
      </c>
    </row>
    <row r="3897" spans="31:32" x14ac:dyDescent="0.25">
      <c r="AE3897" s="37">
        <f t="shared" si="120"/>
        <v>0</v>
      </c>
      <c r="AF3897" s="37">
        <f t="shared" si="121"/>
        <v>0</v>
      </c>
    </row>
    <row r="3898" spans="31:32" x14ac:dyDescent="0.25">
      <c r="AE3898" s="37">
        <f t="shared" si="120"/>
        <v>0</v>
      </c>
      <c r="AF3898" s="37">
        <f t="shared" si="121"/>
        <v>0</v>
      </c>
    </row>
    <row r="3899" spans="31:32" x14ac:dyDescent="0.25">
      <c r="AE3899" s="37">
        <f t="shared" si="120"/>
        <v>0</v>
      </c>
      <c r="AF3899" s="37">
        <f t="shared" si="121"/>
        <v>0</v>
      </c>
    </row>
    <row r="3900" spans="31:32" x14ac:dyDescent="0.25">
      <c r="AE3900" s="37">
        <f t="shared" si="120"/>
        <v>0</v>
      </c>
      <c r="AF3900" s="37">
        <f t="shared" si="121"/>
        <v>0</v>
      </c>
    </row>
    <row r="3901" spans="31:32" x14ac:dyDescent="0.25">
      <c r="AE3901" s="37">
        <f t="shared" si="120"/>
        <v>0</v>
      </c>
      <c r="AF3901" s="37">
        <f t="shared" si="121"/>
        <v>0</v>
      </c>
    </row>
    <row r="3902" spans="31:32" x14ac:dyDescent="0.25">
      <c r="AE3902" s="37">
        <f t="shared" si="120"/>
        <v>0</v>
      </c>
      <c r="AF3902" s="37">
        <f t="shared" si="121"/>
        <v>0</v>
      </c>
    </row>
    <row r="3903" spans="31:32" x14ac:dyDescent="0.25">
      <c r="AE3903" s="37">
        <f t="shared" si="120"/>
        <v>0</v>
      </c>
      <c r="AF3903" s="37">
        <f t="shared" si="121"/>
        <v>0</v>
      </c>
    </row>
    <row r="3904" spans="31:32" x14ac:dyDescent="0.25">
      <c r="AE3904" s="37">
        <f t="shared" si="120"/>
        <v>0</v>
      </c>
      <c r="AF3904" s="37">
        <f t="shared" si="121"/>
        <v>0</v>
      </c>
    </row>
    <row r="3905" spans="31:32" x14ac:dyDescent="0.25">
      <c r="AE3905" s="37">
        <f t="shared" si="120"/>
        <v>0</v>
      </c>
      <c r="AF3905" s="37">
        <f t="shared" si="121"/>
        <v>0</v>
      </c>
    </row>
    <row r="3906" spans="31:32" x14ac:dyDescent="0.25">
      <c r="AE3906" s="37">
        <f t="shared" si="120"/>
        <v>0</v>
      </c>
      <c r="AF3906" s="37">
        <f t="shared" si="121"/>
        <v>0</v>
      </c>
    </row>
    <row r="3907" spans="31:32" x14ac:dyDescent="0.25">
      <c r="AE3907" s="37">
        <f t="shared" ref="AE3907:AE3970" si="122">COUNTIF(I3907:AC3907,"Y")</f>
        <v>0</v>
      </c>
      <c r="AF3907" s="37">
        <f t="shared" si="121"/>
        <v>0</v>
      </c>
    </row>
    <row r="3908" spans="31:32" x14ac:dyDescent="0.25">
      <c r="AE3908" s="37">
        <f t="shared" si="122"/>
        <v>0</v>
      </c>
      <c r="AF3908" s="37">
        <f t="shared" ref="AF3908:AF3971" si="123">IF(AE3908&gt;0,1,0)</f>
        <v>0</v>
      </c>
    </row>
    <row r="3909" spans="31:32" x14ac:dyDescent="0.25">
      <c r="AE3909" s="37">
        <f t="shared" si="122"/>
        <v>0</v>
      </c>
      <c r="AF3909" s="37">
        <f t="shared" si="123"/>
        <v>0</v>
      </c>
    </row>
    <row r="3910" spans="31:32" x14ac:dyDescent="0.25">
      <c r="AE3910" s="37">
        <f t="shared" si="122"/>
        <v>0</v>
      </c>
      <c r="AF3910" s="37">
        <f t="shared" si="123"/>
        <v>0</v>
      </c>
    </row>
    <row r="3911" spans="31:32" x14ac:dyDescent="0.25">
      <c r="AE3911" s="37">
        <f t="shared" si="122"/>
        <v>0</v>
      </c>
      <c r="AF3911" s="37">
        <f t="shared" si="123"/>
        <v>0</v>
      </c>
    </row>
    <row r="3912" spans="31:32" x14ac:dyDescent="0.25">
      <c r="AE3912" s="37">
        <f t="shared" si="122"/>
        <v>0</v>
      </c>
      <c r="AF3912" s="37">
        <f t="shared" si="123"/>
        <v>0</v>
      </c>
    </row>
    <row r="3913" spans="31:32" x14ac:dyDescent="0.25">
      <c r="AE3913" s="37">
        <f t="shared" si="122"/>
        <v>0</v>
      </c>
      <c r="AF3913" s="37">
        <f t="shared" si="123"/>
        <v>0</v>
      </c>
    </row>
    <row r="3914" spans="31:32" x14ac:dyDescent="0.25">
      <c r="AE3914" s="37">
        <f t="shared" si="122"/>
        <v>0</v>
      </c>
      <c r="AF3914" s="37">
        <f t="shared" si="123"/>
        <v>0</v>
      </c>
    </row>
    <row r="3915" spans="31:32" x14ac:dyDescent="0.25">
      <c r="AE3915" s="37">
        <f t="shared" si="122"/>
        <v>0</v>
      </c>
      <c r="AF3915" s="37">
        <f t="shared" si="123"/>
        <v>0</v>
      </c>
    </row>
    <row r="3916" spans="31:32" x14ac:dyDescent="0.25">
      <c r="AE3916" s="37">
        <f t="shared" si="122"/>
        <v>0</v>
      </c>
      <c r="AF3916" s="37">
        <f t="shared" si="123"/>
        <v>0</v>
      </c>
    </row>
    <row r="3917" spans="31:32" x14ac:dyDescent="0.25">
      <c r="AE3917" s="37">
        <f t="shared" si="122"/>
        <v>0</v>
      </c>
      <c r="AF3917" s="37">
        <f t="shared" si="123"/>
        <v>0</v>
      </c>
    </row>
    <row r="3918" spans="31:32" x14ac:dyDescent="0.25">
      <c r="AE3918" s="37">
        <f t="shared" si="122"/>
        <v>0</v>
      </c>
      <c r="AF3918" s="37">
        <f t="shared" si="123"/>
        <v>0</v>
      </c>
    </row>
    <row r="3919" spans="31:32" x14ac:dyDescent="0.25">
      <c r="AE3919" s="37">
        <f t="shared" si="122"/>
        <v>0</v>
      </c>
      <c r="AF3919" s="37">
        <f t="shared" si="123"/>
        <v>0</v>
      </c>
    </row>
    <row r="3920" spans="31:32" x14ac:dyDescent="0.25">
      <c r="AE3920" s="37">
        <f t="shared" si="122"/>
        <v>0</v>
      </c>
      <c r="AF3920" s="37">
        <f t="shared" si="123"/>
        <v>0</v>
      </c>
    </row>
    <row r="3921" spans="31:32" x14ac:dyDescent="0.25">
      <c r="AE3921" s="37">
        <f t="shared" si="122"/>
        <v>0</v>
      </c>
      <c r="AF3921" s="37">
        <f t="shared" si="123"/>
        <v>0</v>
      </c>
    </row>
    <row r="3922" spans="31:32" x14ac:dyDescent="0.25">
      <c r="AE3922" s="37">
        <f t="shared" si="122"/>
        <v>0</v>
      </c>
      <c r="AF3922" s="37">
        <f t="shared" si="123"/>
        <v>0</v>
      </c>
    </row>
    <row r="3923" spans="31:32" x14ac:dyDescent="0.25">
      <c r="AE3923" s="37">
        <f t="shared" si="122"/>
        <v>0</v>
      </c>
      <c r="AF3923" s="37">
        <f t="shared" si="123"/>
        <v>0</v>
      </c>
    </row>
    <row r="3924" spans="31:32" x14ac:dyDescent="0.25">
      <c r="AE3924" s="37">
        <f t="shared" si="122"/>
        <v>0</v>
      </c>
      <c r="AF3924" s="37">
        <f t="shared" si="123"/>
        <v>0</v>
      </c>
    </row>
    <row r="3925" spans="31:32" x14ac:dyDescent="0.25">
      <c r="AE3925" s="37">
        <f t="shared" si="122"/>
        <v>0</v>
      </c>
      <c r="AF3925" s="37">
        <f t="shared" si="123"/>
        <v>0</v>
      </c>
    </row>
    <row r="3926" spans="31:32" x14ac:dyDescent="0.25">
      <c r="AE3926" s="37">
        <f t="shared" si="122"/>
        <v>0</v>
      </c>
      <c r="AF3926" s="37">
        <f t="shared" si="123"/>
        <v>0</v>
      </c>
    </row>
    <row r="3927" spans="31:32" x14ac:dyDescent="0.25">
      <c r="AE3927" s="37">
        <f t="shared" si="122"/>
        <v>0</v>
      </c>
      <c r="AF3927" s="37">
        <f t="shared" si="123"/>
        <v>0</v>
      </c>
    </row>
    <row r="3928" spans="31:32" x14ac:dyDescent="0.25">
      <c r="AE3928" s="37">
        <f t="shared" si="122"/>
        <v>0</v>
      </c>
      <c r="AF3928" s="37">
        <f t="shared" si="123"/>
        <v>0</v>
      </c>
    </row>
    <row r="3929" spans="31:32" x14ac:dyDescent="0.25">
      <c r="AE3929" s="37">
        <f t="shared" si="122"/>
        <v>0</v>
      </c>
      <c r="AF3929" s="37">
        <f t="shared" si="123"/>
        <v>0</v>
      </c>
    </row>
    <row r="3930" spans="31:32" x14ac:dyDescent="0.25">
      <c r="AE3930" s="37">
        <f t="shared" si="122"/>
        <v>0</v>
      </c>
      <c r="AF3930" s="37">
        <f t="shared" si="123"/>
        <v>0</v>
      </c>
    </row>
    <row r="3931" spans="31:32" x14ac:dyDescent="0.25">
      <c r="AE3931" s="37">
        <f t="shared" si="122"/>
        <v>0</v>
      </c>
      <c r="AF3931" s="37">
        <f t="shared" si="123"/>
        <v>0</v>
      </c>
    </row>
    <row r="3932" spans="31:32" x14ac:dyDescent="0.25">
      <c r="AE3932" s="37">
        <f t="shared" si="122"/>
        <v>0</v>
      </c>
      <c r="AF3932" s="37">
        <f t="shared" si="123"/>
        <v>0</v>
      </c>
    </row>
    <row r="3933" spans="31:32" x14ac:dyDescent="0.25">
      <c r="AE3933" s="37">
        <f t="shared" si="122"/>
        <v>0</v>
      </c>
      <c r="AF3933" s="37">
        <f t="shared" si="123"/>
        <v>0</v>
      </c>
    </row>
    <row r="3934" spans="31:32" x14ac:dyDescent="0.25">
      <c r="AE3934" s="37">
        <f t="shared" si="122"/>
        <v>0</v>
      </c>
      <c r="AF3934" s="37">
        <f t="shared" si="123"/>
        <v>0</v>
      </c>
    </row>
    <row r="3935" spans="31:32" x14ac:dyDescent="0.25">
      <c r="AE3935" s="37">
        <f t="shared" si="122"/>
        <v>0</v>
      </c>
      <c r="AF3935" s="37">
        <f t="shared" si="123"/>
        <v>0</v>
      </c>
    </row>
    <row r="3936" spans="31:32" x14ac:dyDescent="0.25">
      <c r="AE3936" s="37">
        <f t="shared" si="122"/>
        <v>0</v>
      </c>
      <c r="AF3936" s="37">
        <f t="shared" si="123"/>
        <v>0</v>
      </c>
    </row>
    <row r="3937" spans="31:32" x14ac:dyDescent="0.25">
      <c r="AE3937" s="37">
        <f t="shared" si="122"/>
        <v>0</v>
      </c>
      <c r="AF3937" s="37">
        <f t="shared" si="123"/>
        <v>0</v>
      </c>
    </row>
    <row r="3938" spans="31:32" x14ac:dyDescent="0.25">
      <c r="AE3938" s="37">
        <f t="shared" si="122"/>
        <v>0</v>
      </c>
      <c r="AF3938" s="37">
        <f t="shared" si="123"/>
        <v>0</v>
      </c>
    </row>
    <row r="3939" spans="31:32" x14ac:dyDescent="0.25">
      <c r="AE3939" s="37">
        <f t="shared" si="122"/>
        <v>0</v>
      </c>
      <c r="AF3939" s="37">
        <f t="shared" si="123"/>
        <v>0</v>
      </c>
    </row>
    <row r="3940" spans="31:32" x14ac:dyDescent="0.25">
      <c r="AE3940" s="37">
        <f t="shared" si="122"/>
        <v>0</v>
      </c>
      <c r="AF3940" s="37">
        <f t="shared" si="123"/>
        <v>0</v>
      </c>
    </row>
    <row r="3941" spans="31:32" x14ac:dyDescent="0.25">
      <c r="AE3941" s="37">
        <f t="shared" si="122"/>
        <v>0</v>
      </c>
      <c r="AF3941" s="37">
        <f t="shared" si="123"/>
        <v>0</v>
      </c>
    </row>
    <row r="3942" spans="31:32" x14ac:dyDescent="0.25">
      <c r="AE3942" s="37">
        <f t="shared" si="122"/>
        <v>0</v>
      </c>
      <c r="AF3942" s="37">
        <f t="shared" si="123"/>
        <v>0</v>
      </c>
    </row>
    <row r="3943" spans="31:32" x14ac:dyDescent="0.25">
      <c r="AE3943" s="37">
        <f t="shared" si="122"/>
        <v>0</v>
      </c>
      <c r="AF3943" s="37">
        <f t="shared" si="123"/>
        <v>0</v>
      </c>
    </row>
    <row r="3944" spans="31:32" x14ac:dyDescent="0.25">
      <c r="AE3944" s="37">
        <f t="shared" si="122"/>
        <v>0</v>
      </c>
      <c r="AF3944" s="37">
        <f t="shared" si="123"/>
        <v>0</v>
      </c>
    </row>
    <row r="3945" spans="31:32" x14ac:dyDescent="0.25">
      <c r="AE3945" s="37">
        <f t="shared" si="122"/>
        <v>0</v>
      </c>
      <c r="AF3945" s="37">
        <f t="shared" si="123"/>
        <v>0</v>
      </c>
    </row>
    <row r="3946" spans="31:32" x14ac:dyDescent="0.25">
      <c r="AE3946" s="37">
        <f t="shared" si="122"/>
        <v>0</v>
      </c>
      <c r="AF3946" s="37">
        <f t="shared" si="123"/>
        <v>0</v>
      </c>
    </row>
    <row r="3947" spans="31:32" x14ac:dyDescent="0.25">
      <c r="AE3947" s="37">
        <f t="shared" si="122"/>
        <v>0</v>
      </c>
      <c r="AF3947" s="37">
        <f t="shared" si="123"/>
        <v>0</v>
      </c>
    </row>
    <row r="3948" spans="31:32" x14ac:dyDescent="0.25">
      <c r="AE3948" s="37">
        <f t="shared" si="122"/>
        <v>0</v>
      </c>
      <c r="AF3948" s="37">
        <f t="shared" si="123"/>
        <v>0</v>
      </c>
    </row>
    <row r="3949" spans="31:32" x14ac:dyDescent="0.25">
      <c r="AE3949" s="37">
        <f t="shared" si="122"/>
        <v>0</v>
      </c>
      <c r="AF3949" s="37">
        <f t="shared" si="123"/>
        <v>0</v>
      </c>
    </row>
    <row r="3950" spans="31:32" x14ac:dyDescent="0.25">
      <c r="AE3950" s="37">
        <f t="shared" si="122"/>
        <v>0</v>
      </c>
      <c r="AF3950" s="37">
        <f t="shared" si="123"/>
        <v>0</v>
      </c>
    </row>
    <row r="3951" spans="31:32" x14ac:dyDescent="0.25">
      <c r="AE3951" s="37">
        <f t="shared" si="122"/>
        <v>0</v>
      </c>
      <c r="AF3951" s="37">
        <f t="shared" si="123"/>
        <v>0</v>
      </c>
    </row>
    <row r="3952" spans="31:32" x14ac:dyDescent="0.25">
      <c r="AE3952" s="37">
        <f t="shared" si="122"/>
        <v>0</v>
      </c>
      <c r="AF3952" s="37">
        <f t="shared" si="123"/>
        <v>0</v>
      </c>
    </row>
    <row r="3953" spans="31:32" x14ac:dyDescent="0.25">
      <c r="AE3953" s="37">
        <f t="shared" si="122"/>
        <v>0</v>
      </c>
      <c r="AF3953" s="37">
        <f t="shared" si="123"/>
        <v>0</v>
      </c>
    </row>
    <row r="3954" spans="31:32" x14ac:dyDescent="0.25">
      <c r="AE3954" s="37">
        <f t="shared" si="122"/>
        <v>0</v>
      </c>
      <c r="AF3954" s="37">
        <f t="shared" si="123"/>
        <v>0</v>
      </c>
    </row>
    <row r="3955" spans="31:32" x14ac:dyDescent="0.25">
      <c r="AE3955" s="37">
        <f t="shared" si="122"/>
        <v>0</v>
      </c>
      <c r="AF3955" s="37">
        <f t="shared" si="123"/>
        <v>0</v>
      </c>
    </row>
    <row r="3956" spans="31:32" x14ac:dyDescent="0.25">
      <c r="AE3956" s="37">
        <f t="shared" si="122"/>
        <v>0</v>
      </c>
      <c r="AF3956" s="37">
        <f t="shared" si="123"/>
        <v>0</v>
      </c>
    </row>
    <row r="3957" spans="31:32" x14ac:dyDescent="0.25">
      <c r="AE3957" s="37">
        <f t="shared" si="122"/>
        <v>0</v>
      </c>
      <c r="AF3957" s="37">
        <f t="shared" si="123"/>
        <v>0</v>
      </c>
    </row>
    <row r="3958" spans="31:32" x14ac:dyDescent="0.25">
      <c r="AE3958" s="37">
        <f t="shared" si="122"/>
        <v>0</v>
      </c>
      <c r="AF3958" s="37">
        <f t="shared" si="123"/>
        <v>0</v>
      </c>
    </row>
    <row r="3959" spans="31:32" x14ac:dyDescent="0.25">
      <c r="AE3959" s="37">
        <f t="shared" si="122"/>
        <v>0</v>
      </c>
      <c r="AF3959" s="37">
        <f t="shared" si="123"/>
        <v>0</v>
      </c>
    </row>
    <row r="3960" spans="31:32" x14ac:dyDescent="0.25">
      <c r="AE3960" s="37">
        <f t="shared" si="122"/>
        <v>0</v>
      </c>
      <c r="AF3960" s="37">
        <f t="shared" si="123"/>
        <v>0</v>
      </c>
    </row>
    <row r="3961" spans="31:32" x14ac:dyDescent="0.25">
      <c r="AE3961" s="37">
        <f t="shared" si="122"/>
        <v>0</v>
      </c>
      <c r="AF3961" s="37">
        <f t="shared" si="123"/>
        <v>0</v>
      </c>
    </row>
    <row r="3962" spans="31:32" x14ac:dyDescent="0.25">
      <c r="AE3962" s="37">
        <f t="shared" si="122"/>
        <v>0</v>
      </c>
      <c r="AF3962" s="37">
        <f t="shared" si="123"/>
        <v>0</v>
      </c>
    </row>
    <row r="3963" spans="31:32" x14ac:dyDescent="0.25">
      <c r="AE3963" s="37">
        <f t="shared" si="122"/>
        <v>0</v>
      </c>
      <c r="AF3963" s="37">
        <f t="shared" si="123"/>
        <v>0</v>
      </c>
    </row>
    <row r="3964" spans="31:32" x14ac:dyDescent="0.25">
      <c r="AE3964" s="37">
        <f t="shared" si="122"/>
        <v>0</v>
      </c>
      <c r="AF3964" s="37">
        <f t="shared" si="123"/>
        <v>0</v>
      </c>
    </row>
    <row r="3965" spans="31:32" x14ac:dyDescent="0.25">
      <c r="AE3965" s="37">
        <f t="shared" si="122"/>
        <v>0</v>
      </c>
      <c r="AF3965" s="37">
        <f t="shared" si="123"/>
        <v>0</v>
      </c>
    </row>
    <row r="3966" spans="31:32" x14ac:dyDescent="0.25">
      <c r="AE3966" s="37">
        <f t="shared" si="122"/>
        <v>0</v>
      </c>
      <c r="AF3966" s="37">
        <f t="shared" si="123"/>
        <v>0</v>
      </c>
    </row>
    <row r="3967" spans="31:32" x14ac:dyDescent="0.25">
      <c r="AE3967" s="37">
        <f t="shared" si="122"/>
        <v>0</v>
      </c>
      <c r="AF3967" s="37">
        <f t="shared" si="123"/>
        <v>0</v>
      </c>
    </row>
    <row r="3968" spans="31:32" x14ac:dyDescent="0.25">
      <c r="AE3968" s="37">
        <f t="shared" si="122"/>
        <v>0</v>
      </c>
      <c r="AF3968" s="37">
        <f t="shared" si="123"/>
        <v>0</v>
      </c>
    </row>
    <row r="3969" spans="31:32" x14ac:dyDescent="0.25">
      <c r="AE3969" s="37">
        <f t="shared" si="122"/>
        <v>0</v>
      </c>
      <c r="AF3969" s="37">
        <f t="shared" si="123"/>
        <v>0</v>
      </c>
    </row>
    <row r="3970" spans="31:32" x14ac:dyDescent="0.25">
      <c r="AE3970" s="37">
        <f t="shared" si="122"/>
        <v>0</v>
      </c>
      <c r="AF3970" s="37">
        <f t="shared" si="123"/>
        <v>0</v>
      </c>
    </row>
    <row r="3971" spans="31:32" x14ac:dyDescent="0.25">
      <c r="AE3971" s="37">
        <f t="shared" ref="AE3971:AE4004" si="124">COUNTIF(I3971:AC3971,"Y")</f>
        <v>0</v>
      </c>
      <c r="AF3971" s="37">
        <f t="shared" si="123"/>
        <v>0</v>
      </c>
    </row>
    <row r="3972" spans="31:32" x14ac:dyDescent="0.25">
      <c r="AE3972" s="37">
        <f t="shared" si="124"/>
        <v>0</v>
      </c>
      <c r="AF3972" s="37">
        <f t="shared" ref="AF3972:AF4004" si="125">IF(AE3972&gt;0,1,0)</f>
        <v>0</v>
      </c>
    </row>
    <row r="3973" spans="31:32" x14ac:dyDescent="0.25">
      <c r="AE3973" s="37">
        <f t="shared" si="124"/>
        <v>0</v>
      </c>
      <c r="AF3973" s="37">
        <f t="shared" si="125"/>
        <v>0</v>
      </c>
    </row>
    <row r="3974" spans="31:32" x14ac:dyDescent="0.25">
      <c r="AE3974" s="37">
        <f t="shared" si="124"/>
        <v>0</v>
      </c>
      <c r="AF3974" s="37">
        <f t="shared" si="125"/>
        <v>0</v>
      </c>
    </row>
    <row r="3975" spans="31:32" x14ac:dyDescent="0.25">
      <c r="AE3975" s="37">
        <f t="shared" si="124"/>
        <v>0</v>
      </c>
      <c r="AF3975" s="37">
        <f t="shared" si="125"/>
        <v>0</v>
      </c>
    </row>
    <row r="3976" spans="31:32" x14ac:dyDescent="0.25">
      <c r="AE3976" s="37">
        <f t="shared" si="124"/>
        <v>0</v>
      </c>
      <c r="AF3976" s="37">
        <f t="shared" si="125"/>
        <v>0</v>
      </c>
    </row>
    <row r="3977" spans="31:32" x14ac:dyDescent="0.25">
      <c r="AE3977" s="37">
        <f t="shared" si="124"/>
        <v>0</v>
      </c>
      <c r="AF3977" s="37">
        <f t="shared" si="125"/>
        <v>0</v>
      </c>
    </row>
    <row r="3978" spans="31:32" x14ac:dyDescent="0.25">
      <c r="AE3978" s="37">
        <f t="shared" si="124"/>
        <v>0</v>
      </c>
      <c r="AF3978" s="37">
        <f t="shared" si="125"/>
        <v>0</v>
      </c>
    </row>
    <row r="3979" spans="31:32" x14ac:dyDescent="0.25">
      <c r="AE3979" s="37">
        <f t="shared" si="124"/>
        <v>0</v>
      </c>
      <c r="AF3979" s="37">
        <f t="shared" si="125"/>
        <v>0</v>
      </c>
    </row>
    <row r="3980" spans="31:32" x14ac:dyDescent="0.25">
      <c r="AE3980" s="37">
        <f t="shared" si="124"/>
        <v>0</v>
      </c>
      <c r="AF3980" s="37">
        <f t="shared" si="125"/>
        <v>0</v>
      </c>
    </row>
    <row r="3981" spans="31:32" x14ac:dyDescent="0.25">
      <c r="AE3981" s="37">
        <f t="shared" si="124"/>
        <v>0</v>
      </c>
      <c r="AF3981" s="37">
        <f t="shared" si="125"/>
        <v>0</v>
      </c>
    </row>
    <row r="3982" spans="31:32" x14ac:dyDescent="0.25">
      <c r="AE3982" s="37">
        <f t="shared" si="124"/>
        <v>0</v>
      </c>
      <c r="AF3982" s="37">
        <f t="shared" si="125"/>
        <v>0</v>
      </c>
    </row>
    <row r="3983" spans="31:32" x14ac:dyDescent="0.25">
      <c r="AE3983" s="37">
        <f t="shared" si="124"/>
        <v>0</v>
      </c>
      <c r="AF3983" s="37">
        <f t="shared" si="125"/>
        <v>0</v>
      </c>
    </row>
    <row r="3984" spans="31:32" x14ac:dyDescent="0.25">
      <c r="AE3984" s="37">
        <f t="shared" si="124"/>
        <v>0</v>
      </c>
      <c r="AF3984" s="37">
        <f t="shared" si="125"/>
        <v>0</v>
      </c>
    </row>
    <row r="3985" spans="31:32" x14ac:dyDescent="0.25">
      <c r="AE3985" s="37">
        <f t="shared" si="124"/>
        <v>0</v>
      </c>
      <c r="AF3985" s="37">
        <f t="shared" si="125"/>
        <v>0</v>
      </c>
    </row>
    <row r="3986" spans="31:32" x14ac:dyDescent="0.25">
      <c r="AE3986" s="37">
        <f t="shared" si="124"/>
        <v>0</v>
      </c>
      <c r="AF3986" s="37">
        <f t="shared" si="125"/>
        <v>0</v>
      </c>
    </row>
    <row r="3987" spans="31:32" x14ac:dyDescent="0.25">
      <c r="AE3987" s="37">
        <f t="shared" si="124"/>
        <v>0</v>
      </c>
      <c r="AF3987" s="37">
        <f t="shared" si="125"/>
        <v>0</v>
      </c>
    </row>
    <row r="3988" spans="31:32" x14ac:dyDescent="0.25">
      <c r="AE3988" s="37">
        <f t="shared" si="124"/>
        <v>0</v>
      </c>
      <c r="AF3988" s="37">
        <f t="shared" si="125"/>
        <v>0</v>
      </c>
    </row>
    <row r="3989" spans="31:32" x14ac:dyDescent="0.25">
      <c r="AE3989" s="37">
        <f t="shared" si="124"/>
        <v>0</v>
      </c>
      <c r="AF3989" s="37">
        <f t="shared" si="125"/>
        <v>0</v>
      </c>
    </row>
    <row r="3990" spans="31:32" x14ac:dyDescent="0.25">
      <c r="AE3990" s="37">
        <f t="shared" si="124"/>
        <v>0</v>
      </c>
      <c r="AF3990" s="37">
        <f t="shared" si="125"/>
        <v>0</v>
      </c>
    </row>
    <row r="3991" spans="31:32" x14ac:dyDescent="0.25">
      <c r="AE3991" s="37">
        <f t="shared" si="124"/>
        <v>0</v>
      </c>
      <c r="AF3991" s="37">
        <f t="shared" si="125"/>
        <v>0</v>
      </c>
    </row>
    <row r="3992" spans="31:32" x14ac:dyDescent="0.25">
      <c r="AE3992" s="37">
        <f t="shared" si="124"/>
        <v>0</v>
      </c>
      <c r="AF3992" s="37">
        <f t="shared" si="125"/>
        <v>0</v>
      </c>
    </row>
    <row r="3993" spans="31:32" x14ac:dyDescent="0.25">
      <c r="AE3993" s="37">
        <f t="shared" si="124"/>
        <v>0</v>
      </c>
      <c r="AF3993" s="37">
        <f t="shared" si="125"/>
        <v>0</v>
      </c>
    </row>
    <row r="3994" spans="31:32" x14ac:dyDescent="0.25">
      <c r="AE3994" s="37">
        <f t="shared" si="124"/>
        <v>0</v>
      </c>
      <c r="AF3994" s="37">
        <f t="shared" si="125"/>
        <v>0</v>
      </c>
    </row>
    <row r="3995" spans="31:32" x14ac:dyDescent="0.25">
      <c r="AE3995" s="37">
        <f t="shared" si="124"/>
        <v>0</v>
      </c>
      <c r="AF3995" s="37">
        <f t="shared" si="125"/>
        <v>0</v>
      </c>
    </row>
    <row r="3996" spans="31:32" x14ac:dyDescent="0.25">
      <c r="AE3996" s="37">
        <f t="shared" si="124"/>
        <v>0</v>
      </c>
      <c r="AF3996" s="37">
        <f t="shared" si="125"/>
        <v>0</v>
      </c>
    </row>
    <row r="3997" spans="31:32" x14ac:dyDescent="0.25">
      <c r="AE3997" s="37">
        <f t="shared" si="124"/>
        <v>0</v>
      </c>
      <c r="AF3997" s="37">
        <f t="shared" si="125"/>
        <v>0</v>
      </c>
    </row>
    <row r="3998" spans="31:32" x14ac:dyDescent="0.25">
      <c r="AE3998" s="37">
        <f t="shared" si="124"/>
        <v>0</v>
      </c>
      <c r="AF3998" s="37">
        <f t="shared" si="125"/>
        <v>0</v>
      </c>
    </row>
    <row r="3999" spans="31:32" x14ac:dyDescent="0.25">
      <c r="AE3999" s="37">
        <f t="shared" si="124"/>
        <v>0</v>
      </c>
      <c r="AF3999" s="37">
        <f t="shared" si="125"/>
        <v>0</v>
      </c>
    </row>
    <row r="4000" spans="31:32" x14ac:dyDescent="0.25">
      <c r="AE4000" s="37">
        <f t="shared" si="124"/>
        <v>0</v>
      </c>
      <c r="AF4000" s="37">
        <f t="shared" si="125"/>
        <v>0</v>
      </c>
    </row>
    <row r="4001" spans="1:32" x14ac:dyDescent="0.25">
      <c r="AE4001" s="37">
        <f t="shared" si="124"/>
        <v>0</v>
      </c>
      <c r="AF4001" s="37">
        <f t="shared" si="125"/>
        <v>0</v>
      </c>
    </row>
    <row r="4002" spans="1:32" x14ac:dyDescent="0.25">
      <c r="AE4002" s="37">
        <f t="shared" si="124"/>
        <v>0</v>
      </c>
      <c r="AF4002" s="37">
        <f t="shared" si="125"/>
        <v>0</v>
      </c>
    </row>
    <row r="4003" spans="1:32" x14ac:dyDescent="0.25">
      <c r="AE4003" s="37">
        <f t="shared" si="124"/>
        <v>0</v>
      </c>
      <c r="AF4003" s="37">
        <f t="shared" si="125"/>
        <v>0</v>
      </c>
    </row>
    <row r="4004" spans="1:32" s="39" customFormat="1" x14ac:dyDescent="0.25">
      <c r="A4004" s="63"/>
      <c r="B4004" s="63"/>
      <c r="C4004" s="63"/>
      <c r="D4004" s="63"/>
      <c r="E4004" s="63"/>
      <c r="F4004" s="63"/>
      <c r="G4004" s="63"/>
      <c r="H4004" s="63"/>
      <c r="I4004" s="63"/>
      <c r="J4004" s="63"/>
      <c r="K4004" s="63"/>
      <c r="L4004" s="63"/>
      <c r="M4004" s="63"/>
      <c r="N4004" s="63"/>
      <c r="O4004" s="63"/>
      <c r="P4004" s="63"/>
      <c r="Q4004" s="63"/>
      <c r="R4004" s="63"/>
      <c r="S4004" s="63"/>
      <c r="T4004" s="63"/>
      <c r="U4004" s="63"/>
      <c r="V4004" s="63"/>
      <c r="W4004" s="63"/>
      <c r="X4004" s="63"/>
      <c r="Y4004" s="63"/>
      <c r="Z4004" s="63"/>
      <c r="AA4004" s="63"/>
      <c r="AB4004" s="63"/>
      <c r="AC4004" s="63"/>
      <c r="AD4004" s="63"/>
      <c r="AE4004" s="37">
        <f t="shared" si="124"/>
        <v>0</v>
      </c>
      <c r="AF4004" s="38">
        <f t="shared" si="125"/>
        <v>0</v>
      </c>
    </row>
    <row r="4005" spans="1:32" x14ac:dyDescent="0.25">
      <c r="D4005" s="65"/>
    </row>
  </sheetData>
  <mergeCells count="1">
    <mergeCell ref="AH1:AH2"/>
  </mergeCells>
  <phoneticPr fontId="8" type="noConversion"/>
  <pageMargins left="0.7" right="0.7" top="0.75" bottom="0.75" header="0.3" footer="0.3"/>
  <pageSetup paperSize="9" orientation="portrait" r:id="rId1"/>
  <headerFooter>
    <oddFooter>&amp;C&amp;1#&amp;"Arial Black"&amp;10&amp;KE4100EOFFICIAL: Sensitive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Lists!$E$2:$E$13</xm:f>
          </x14:formula1>
          <xm:sqref>F3:F1048576</xm:sqref>
        </x14:dataValidation>
        <x14:dataValidation type="list" allowBlank="1" showInputMessage="1" showErrorMessage="1" xr:uid="{00000000-0002-0000-0200-000001000000}">
          <x14:formula1>
            <xm:f>Lists!$D$2:$D$4</xm:f>
          </x14:formula1>
          <xm:sqref>C3:C1048576</xm:sqref>
        </x14:dataValidation>
        <x14:dataValidation type="list" allowBlank="1" showInputMessage="1" showErrorMessage="1" xr:uid="{00000000-0002-0000-0200-000002000000}">
          <x14:formula1>
            <xm:f>Lists!$C$2:$C$9</xm:f>
          </x14:formula1>
          <xm:sqref>G3:G1048576</xm:sqref>
        </x14:dataValidation>
        <x14:dataValidation type="list" allowBlank="1" showInputMessage="1" showErrorMessage="1" xr:uid="{00000000-0002-0000-0200-000003000000}">
          <x14:formula1>
            <xm:f>Lists!$A$2:$A$91</xm:f>
          </x14:formula1>
          <xm:sqref>A3:A1048576</xm:sqref>
        </x14:dataValidation>
        <x14:dataValidation type="list" allowBlank="1" showInputMessage="1" showErrorMessage="1" xr:uid="{00000000-0002-0000-0200-000005000000}">
          <x14:formula1>
            <xm:f>Lists!$N$2:$N$3</xm:f>
          </x14:formula1>
          <xm:sqref>I3:AC4004</xm:sqref>
        </x14:dataValidation>
        <x14:dataValidation type="list" allowBlank="1" showInputMessage="1" showErrorMessage="1" xr:uid="{00000000-0002-0000-0200-000004000000}">
          <x14:formula1>
            <xm:f>Lists!$K$2:$K$6</xm:f>
          </x14:formula1>
          <xm:sqref>I4005:AC1048576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12"/>
  <sheetViews>
    <sheetView tabSelected="1" workbookViewId="0">
      <selection activeCell="F15" sqref="F15"/>
    </sheetView>
  </sheetViews>
  <sheetFormatPr defaultColWidth="10.85546875" defaultRowHeight="15" x14ac:dyDescent="0.25"/>
  <cols>
    <col min="1" max="1" width="18.5703125" style="5" customWidth="1"/>
    <col min="2" max="2" width="17.28515625" style="5" customWidth="1"/>
    <col min="3" max="3" width="12.7109375" style="5" customWidth="1"/>
    <col min="4" max="4" width="10.85546875" style="5"/>
    <col min="5" max="5" width="16.85546875" style="5" customWidth="1"/>
    <col min="6" max="7" width="14.42578125" style="5" customWidth="1"/>
    <col min="8" max="16384" width="10.85546875" style="5"/>
  </cols>
  <sheetData>
    <row r="1" spans="1:8" ht="60.95" customHeight="1" x14ac:dyDescent="0.25">
      <c r="A1" s="40" t="s">
        <v>5</v>
      </c>
      <c r="B1" s="40" t="s">
        <v>239</v>
      </c>
      <c r="C1" s="43" t="s">
        <v>7</v>
      </c>
      <c r="D1" s="43" t="s">
        <v>8</v>
      </c>
      <c r="E1" s="43" t="s">
        <v>240</v>
      </c>
      <c r="F1" s="43" t="s">
        <v>241</v>
      </c>
      <c r="G1" s="44" t="s">
        <v>242</v>
      </c>
    </row>
    <row r="2" spans="1:8" s="32" customFormat="1" ht="60.95" customHeight="1" x14ac:dyDescent="0.2">
      <c r="A2" s="81" t="s">
        <v>243</v>
      </c>
      <c r="B2" s="84" t="s">
        <v>244</v>
      </c>
      <c r="C2" s="80" t="s">
        <v>245</v>
      </c>
      <c r="D2" s="45"/>
      <c r="E2" s="80" t="s">
        <v>246</v>
      </c>
      <c r="F2" s="45"/>
      <c r="G2" s="79" t="s">
        <v>247</v>
      </c>
    </row>
    <row r="3" spans="1:8" x14ac:dyDescent="0.25">
      <c r="A3" s="5" t="s">
        <v>51</v>
      </c>
      <c r="B3" s="66"/>
      <c r="C3" s="46">
        <f>COUNTIFS('Mask test data entry'!G:G,A3)</f>
        <v>0</v>
      </c>
      <c r="D3" s="47" t="str">
        <f t="shared" ref="D3:D9" si="0">IFERROR(C3/B3,"")</f>
        <v/>
      </c>
      <c r="E3" s="46">
        <f>SUMIFS('Mask test data entry'!AF:AF,'Mask test data entry'!G:G,A3)</f>
        <v>0</v>
      </c>
      <c r="F3" s="47" t="str">
        <f>IFERROR(E3/B3,"")</f>
        <v/>
      </c>
      <c r="G3" s="48">
        <f>C3-E3</f>
        <v>0</v>
      </c>
    </row>
    <row r="4" spans="1:8" x14ac:dyDescent="0.25">
      <c r="A4" s="5" t="s">
        <v>60</v>
      </c>
      <c r="B4" s="66"/>
      <c r="C4" s="46">
        <f>COUNTIFS('Mask test data entry'!G:G,A4)</f>
        <v>0</v>
      </c>
      <c r="D4" s="47" t="str">
        <f>IFERROR(C4/B4,"")</f>
        <v/>
      </c>
      <c r="E4" s="46">
        <f>SUMIFS('Mask test data entry'!AF:AF,'Mask test data entry'!G:G,A4)</f>
        <v>0</v>
      </c>
      <c r="F4" s="47" t="str">
        <f>IFERROR(E4/B4,"")</f>
        <v/>
      </c>
      <c r="G4" s="48">
        <f t="shared" ref="G4:G11" si="1">C4-E4</f>
        <v>0</v>
      </c>
    </row>
    <row r="5" spans="1:8" x14ac:dyDescent="0.25">
      <c r="A5" s="5" t="s">
        <v>69</v>
      </c>
      <c r="B5" s="66"/>
      <c r="C5" s="46">
        <f>COUNTIFS('Mask test data entry'!G:G,A5)</f>
        <v>0</v>
      </c>
      <c r="D5" s="47" t="str">
        <f t="shared" ref="D5" si="2">IFERROR(C5/B5,"")</f>
        <v/>
      </c>
      <c r="E5" s="46">
        <f>SUMIFS('Mask test data entry'!AF:AF,'Mask test data entry'!G:G,A5)</f>
        <v>0</v>
      </c>
      <c r="F5" s="47" t="str">
        <f t="shared" ref="F5" si="3">IFERROR(E5/B5,"")</f>
        <v/>
      </c>
      <c r="G5" s="48">
        <f t="shared" si="1"/>
        <v>0</v>
      </c>
    </row>
    <row r="6" spans="1:8" x14ac:dyDescent="0.25">
      <c r="A6" s="5" t="s">
        <v>78</v>
      </c>
      <c r="B6" s="66"/>
      <c r="C6" s="46">
        <f>COUNTIFS('Mask test data entry'!G:G,A6)</f>
        <v>0</v>
      </c>
      <c r="D6" s="47" t="str">
        <f t="shared" si="0"/>
        <v/>
      </c>
      <c r="E6" s="46">
        <f>SUMIFS('Mask test data entry'!AF:AF,'Mask test data entry'!G:G,A6)</f>
        <v>0</v>
      </c>
      <c r="F6" s="47" t="str">
        <f t="shared" ref="F6:F9" si="4">IFERROR(E6/B6,"")</f>
        <v/>
      </c>
      <c r="G6" s="48">
        <f t="shared" si="1"/>
        <v>0</v>
      </c>
    </row>
    <row r="7" spans="1:8" x14ac:dyDescent="0.25">
      <c r="A7" s="5" t="s">
        <v>85</v>
      </c>
      <c r="B7" s="66"/>
      <c r="C7" s="46">
        <f>COUNTIFS('Mask test data entry'!G:G,A7)</f>
        <v>0</v>
      </c>
      <c r="D7" s="47" t="str">
        <f t="shared" si="0"/>
        <v/>
      </c>
      <c r="E7" s="46">
        <f>SUMIFS('Mask test data entry'!AF:AF,'Mask test data entry'!G:G,A7)</f>
        <v>0</v>
      </c>
      <c r="F7" s="47" t="str">
        <f t="shared" si="4"/>
        <v/>
      </c>
      <c r="G7" s="48">
        <f t="shared" si="1"/>
        <v>0</v>
      </c>
    </row>
    <row r="8" spans="1:8" x14ac:dyDescent="0.25">
      <c r="A8" s="5" t="s">
        <v>91</v>
      </c>
      <c r="B8" s="66"/>
      <c r="C8" s="46">
        <f>COUNTIFS('Mask test data entry'!G:G,A8)</f>
        <v>0</v>
      </c>
      <c r="D8" s="47" t="str">
        <f t="shared" si="0"/>
        <v/>
      </c>
      <c r="E8" s="46">
        <f>SUMIFS('Mask test data entry'!AF:AF,'Mask test data entry'!G:G,A8)</f>
        <v>0</v>
      </c>
      <c r="F8" s="47" t="str">
        <f t="shared" si="4"/>
        <v/>
      </c>
      <c r="G8" s="48">
        <f t="shared" si="1"/>
        <v>0</v>
      </c>
    </row>
    <row r="9" spans="1:8" x14ac:dyDescent="0.25">
      <c r="A9" s="5" t="s">
        <v>89</v>
      </c>
      <c r="B9" s="66"/>
      <c r="C9" s="46">
        <f>COUNTIFS('Mask test data entry'!G:G,A9)</f>
        <v>0</v>
      </c>
      <c r="D9" s="47" t="str">
        <f t="shared" si="0"/>
        <v/>
      </c>
      <c r="E9" s="46">
        <f>SUMIFS('Mask test data entry'!AF:AF,'Mask test data entry'!G:G,A9)</f>
        <v>0</v>
      </c>
      <c r="F9" s="47" t="str">
        <f t="shared" si="4"/>
        <v/>
      </c>
      <c r="G9" s="48">
        <f t="shared" si="1"/>
        <v>0</v>
      </c>
    </row>
    <row r="10" spans="1:8" ht="15.75" thickBot="1" x14ac:dyDescent="0.3">
      <c r="A10" s="5" t="s">
        <v>98</v>
      </c>
      <c r="B10" s="66"/>
      <c r="C10" s="46">
        <f>COUNTIFS('Mask test data entry'!G:G,A10)</f>
        <v>0</v>
      </c>
      <c r="D10" s="47" t="str">
        <f t="shared" ref="D10" si="5">IFERROR(C10/B10,"")</f>
        <v/>
      </c>
      <c r="E10" s="46">
        <f>SUMIFS('Mask test data entry'!AF:AF,'Mask test data entry'!G:G,A10)</f>
        <v>0</v>
      </c>
      <c r="F10" s="47" t="str">
        <f t="shared" ref="F10" si="6">IFERROR(E10/B10,"")</f>
        <v/>
      </c>
      <c r="G10" s="48">
        <f t="shared" ref="G10" si="7">C10-E10</f>
        <v>0</v>
      </c>
    </row>
    <row r="11" spans="1:8" ht="15.75" thickBot="1" x14ac:dyDescent="0.3">
      <c r="A11" s="41" t="s">
        <v>248</v>
      </c>
      <c r="B11" s="42"/>
      <c r="C11" s="49">
        <f>SUM(C3:C9)</f>
        <v>0</v>
      </c>
      <c r="D11" s="50"/>
      <c r="E11" s="49">
        <f>SUM(E3:E9)</f>
        <v>0</v>
      </c>
      <c r="F11" s="50"/>
      <c r="G11" s="51">
        <f t="shared" si="1"/>
        <v>0</v>
      </c>
      <c r="H11" s="33"/>
    </row>
    <row r="12" spans="1:8" x14ac:dyDescent="0.25">
      <c r="C12" s="52"/>
      <c r="D12" s="52"/>
      <c r="E12" s="52"/>
      <c r="F12" s="52"/>
      <c r="G12" s="52"/>
    </row>
  </sheetData>
  <conditionalFormatting sqref="G3:G9 G11">
    <cfRule type="cellIs" dxfId="1" priority="2" operator="greaterThan">
      <formula>0</formula>
    </cfRule>
  </conditionalFormatting>
  <conditionalFormatting sqref="G10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headerFooter>
    <oddFooter>&amp;C&amp;1#&amp;"Arial Black"&amp;10&amp;KE4100EOFFICIAL: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AC8A1E86804BBC154C4BD8EA2AA4" ma:contentTypeVersion="13" ma:contentTypeDescription="Create a new document." ma:contentTypeScope="" ma:versionID="95c147e8df9e59473543ea313b8a5359">
  <xsd:schema xmlns:xsd="http://www.w3.org/2001/XMLSchema" xmlns:xs="http://www.w3.org/2001/XMLSchema" xmlns:p="http://schemas.microsoft.com/office/2006/metadata/properties" xmlns:ns2="dbf073e9-4cba-4091-a9eb-006491b8a377" xmlns:ns3="a4bbf750-e5e9-47b4-9f1d-b4c60e02670d" targetNamespace="http://schemas.microsoft.com/office/2006/metadata/properties" ma:root="true" ma:fieldsID="6fde1239f6a132141068990045b4791f" ns2:_="" ns3:_="">
    <xsd:import namespace="dbf073e9-4cba-4091-a9eb-006491b8a377"/>
    <xsd:import namespace="a4bbf750-e5e9-47b4-9f1d-b4c60e026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073e9-4cba-4091-a9eb-006491b8a3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bf750-e5e9-47b4-9f1d-b4c60e026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99E75D-E36D-45FF-B62F-DB12F40C0E2F}">
  <ds:schemaRefs>
    <ds:schemaRef ds:uri="a4bbf750-e5e9-47b4-9f1d-b4c60e0267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bf073e9-4cba-4091-a9eb-006491b8a37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1F2048-A8B6-4138-AAE6-D7D2044FB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f073e9-4cba-4091-a9eb-006491b8a377"/>
    <ds:schemaRef ds:uri="a4bbf750-e5e9-47b4-9f1d-b4c60e026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A3792A-8E95-4229-9AAC-00FB3CEFF7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Dashboard_data</vt:lpstr>
      <vt:lpstr>Lists</vt:lpstr>
      <vt:lpstr>Mask test data entry</vt:lpstr>
      <vt:lpstr>Ward staff data entry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Health Services PRP Reporting Data Tool v9</dc:title>
  <dc:subject/>
  <dc:creator>Victorian Respiratory Protection Program </dc:creator>
  <cp:keywords/>
  <dc:description/>
  <cp:lastModifiedBy>Tyler McPherson (Health)</cp:lastModifiedBy>
  <cp:revision/>
  <dcterms:created xsi:type="dcterms:W3CDTF">2015-06-05T18:17:20Z</dcterms:created>
  <dcterms:modified xsi:type="dcterms:W3CDTF">2023-08-03T04:38:24Z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0x010100D66EAC8A1E86804BBC154C4BD8EA2AA4</vt:lpwstr>
  </property>
  <property fmtid="{D5CDD505-2E9C-101B-9397-08002B2CF9AE}" pid="3" name="MSIP_Label_f6c7d016-c0e8-4bc1-9071-158a5ecbe94b_Enabled">
    <vt:lpwstr>true</vt:lpwstr>
  </property>
  <property fmtid="{D5CDD505-2E9C-101B-9397-08002B2CF9AE}" pid="4" name="MSIP_Label_f6c7d016-c0e8-4bc1-9071-158a5ecbe94b_SetDate">
    <vt:lpwstr>2023-08-03T04:38:24Z</vt:lpwstr>
  </property>
  <property fmtid="{D5CDD505-2E9C-101B-9397-08002B2CF9AE}" pid="5" name="MSIP_Label_f6c7d016-c0e8-4bc1-9071-158a5ecbe94b_Method">
    <vt:lpwstr>Privileged</vt:lpwstr>
  </property>
  <property fmtid="{D5CDD505-2E9C-101B-9397-08002B2CF9AE}" pid="6" name="MSIP_Label_f6c7d016-c0e8-4bc1-9071-158a5ecbe94b_Name">
    <vt:lpwstr>f6c7d016-c0e8-4bc1-9071-158a5ecbe94b</vt:lpwstr>
  </property>
  <property fmtid="{D5CDD505-2E9C-101B-9397-08002B2CF9AE}" pid="7" name="MSIP_Label_f6c7d016-c0e8-4bc1-9071-158a5ecbe94b_SiteId">
    <vt:lpwstr>c0e0601f-0fac-449c-9c88-a104c4eb9f28</vt:lpwstr>
  </property>
  <property fmtid="{D5CDD505-2E9C-101B-9397-08002B2CF9AE}" pid="8" name="MSIP_Label_f6c7d016-c0e8-4bc1-9071-158a5ecbe94b_ActionId">
    <vt:lpwstr>aabc79e6-6dbc-4018-915a-54622365fbce</vt:lpwstr>
  </property>
  <property fmtid="{D5CDD505-2E9C-101B-9397-08002B2CF9AE}" pid="9" name="MSIP_Label_f6c7d016-c0e8-4bc1-9071-158a5ecbe94b_ContentBits">
    <vt:lpwstr>2</vt:lpwstr>
  </property>
</Properties>
</file>